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80" windowHeight="9920" firstSheet="7" activeTab="11"/>
  </bookViews>
  <sheets>
    <sheet name="1部门预算收支总表" sheetId="1" r:id="rId1"/>
    <sheet name="2部门收入总体情况表" sheetId="2" r:id="rId2"/>
    <sheet name="3支出情况表" sheetId="3" r:id="rId3"/>
    <sheet name="4财政拨款收支总表" sheetId="4" r:id="rId4"/>
    <sheet name="5一般公共预算支出情况表" sheetId="5" r:id="rId5"/>
    <sheet name="6支出经济分类汇总表" sheetId="6" r:id="rId6"/>
    <sheet name="7一般公共预算“三公”经费支出表" sheetId="7" r:id="rId7"/>
    <sheet name="8政府性基金支出情况表" sheetId="8" r:id="rId8"/>
    <sheet name="9国有资本经营预算情况表" sheetId="9" r:id="rId9"/>
    <sheet name="10政府采购情况表" sheetId="10" r:id="rId10"/>
    <sheet name="11部门(单位)整体绩效目标表" sheetId="11" r:id="rId11"/>
    <sheet name="12部门预算项目绩效目标表" sheetId="12" r:id="rId12"/>
  </sheets>
  <definedNames>
    <definedName name="_xlnm.Print_Area" localSheetId="1">'2部门收入总体情况表'!$A$1:O13</definedName>
    <definedName name="_xlnm.Print_Titles" localSheetId="1">'2部门收入总体情况表'!$1:5</definedName>
    <definedName name="_xlnm.Print_Area" localSheetId="2">'3支出情况表'!$A$1:N13</definedName>
    <definedName name="_xlnm.Print_Titles" localSheetId="2">'3支出情况表'!$1:5</definedName>
    <definedName name="_xlnm.Print_Area" localSheetId="4">'5一般公共预算支出情况表'!$A$1:M12</definedName>
    <definedName name="_xlnm.Print_Titles" localSheetId="4">'5一般公共预算支出情况表'!$1:5</definedName>
    <definedName name="_xlnm.Print_Area" localSheetId="5">'6支出经济分类汇总表'!$A$1:O23</definedName>
    <definedName name="_xlnm.Print_Titles" localSheetId="5">'6支出经济分类汇总表'!$1:8</definedName>
    <definedName name="_xlnm.Print_Titles" localSheetId="7">'8政府性基金支出情况表'!$1:5</definedName>
    <definedName name="_xlnm.Print_Area" localSheetId="8">'9国有资本经营预算情况表'!$A$1:O10</definedName>
    <definedName name="_xlnm.Print_Titles" localSheetId="8">'9国有资本经营预算情况表'!$1:5</definedName>
    <definedName name="_xlnm.Print_Titles" localSheetId="9">'10政府采购情况表'!$1:5</definedName>
    <definedName name="_xlnm.Print_Area" localSheetId="7">'8政府性基金支出情况表'!$A$1:N5</definedName>
    <definedName name="_xlnm.Print_Area" localSheetId="9">'10政府采购情况表'!$A$1:N6</definedName>
    <definedName name="bookmark288" localSheetId="11">'12部门预算项目绩效目标表'!$A$1</definedName>
    <definedName name="bookmark321" localSheetId="10">'11部门(单位)整体绩效目标表'!#REF!</definedName>
  </definedNames>
  <calcPr calcId="144525"/>
</workbook>
</file>

<file path=xl/sharedStrings.xml><?xml version="1.0" encoding="utf-8"?>
<sst xmlns="http://schemas.openxmlformats.org/spreadsheetml/2006/main" count="370">
  <si>
    <t>预算01表</t>
  </si>
  <si>
    <t xml:space="preserve"> 2020年部门收支总体情况表</t>
  </si>
  <si>
    <t>单位名称:平顶山尼龙新材料产业集聚区管理委员会</t>
  </si>
  <si>
    <t>单位：万元</t>
  </si>
  <si>
    <t>收     入</t>
  </si>
  <si>
    <t>支                        出</t>
  </si>
  <si>
    <t>项       目</t>
  </si>
  <si>
    <t>金　额</t>
  </si>
  <si>
    <t>项         目</t>
  </si>
  <si>
    <t>合计</t>
  </si>
  <si>
    <t>用事业单位基金弥补收支差额</t>
  </si>
  <si>
    <t>部门财政性资金结转</t>
  </si>
  <si>
    <t>本年支出小计</t>
  </si>
  <si>
    <t>一般公共预算</t>
  </si>
  <si>
    <t>上级专项转移支付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</si>
  <si>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</si>
  <si>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</si>
  <si>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</si>
  <si>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</si>
  <si>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</si>
  <si>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</si>
  <si>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</si>
  <si>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</si>
  <si>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</si>
  <si>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</si>
  <si>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</si>
  <si>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</si>
  <si>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</si>
  <si>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</si>
  <si>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</si>
  <si>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其他一般公共预算收入</t>
  </si>
  <si>
    <t>二、项目支出</t>
  </si>
  <si>
    <t>（一）一般性项目</t>
  </si>
  <si>
    <t>（二）专项资金</t>
  </si>
  <si>
    <t>1、基本建设支出</t>
  </si>
  <si>
    <t>2、事业发展专项支出</t>
  </si>
  <si>
    <t>3、经济发展支出</t>
  </si>
  <si>
    <t>4、债务项目支出</t>
  </si>
  <si>
    <t>本年收入小计</t>
  </si>
  <si>
    <t>5、其他各项支出</t>
  </si>
  <si>
    <t>加：部门财政性资金结转</t>
  </si>
  <si>
    <t xml:space="preserve">    用事业单位基金弥补收支差额</t>
  </si>
  <si>
    <t xml:space="preserve">  收  入  合  计</t>
  </si>
  <si>
    <t>支 出 合 计</t>
  </si>
  <si>
    <t>预算02表</t>
  </si>
  <si>
    <t>2020年部门收入总体情况表</t>
  </si>
  <si>
    <t>科目编码</t>
  </si>
  <si>
    <t>单位代码</t>
  </si>
  <si>
    <t>单位（科目名称）</t>
  </si>
  <si>
    <t>总计</t>
  </si>
  <si>
    <t>类</t>
  </si>
  <si>
    <t>款</t>
  </si>
  <si>
    <t>项</t>
  </si>
  <si>
    <t>其中:财政拨款</t>
  </si>
  <si>
    <t>426</t>
  </si>
  <si>
    <t>平顶山尼龙新材料产业集聚区管理委员会</t>
  </si>
  <si>
    <t>201</t>
  </si>
  <si>
    <t>99</t>
  </si>
  <si>
    <t xml:space="preserve">  </t>
  </si>
  <si>
    <t xml:space="preserve">  其他一般公共服务支出</t>
  </si>
  <si>
    <t>208</t>
  </si>
  <si>
    <t>05</t>
  </si>
  <si>
    <t xml:space="preserve">  机关事业单位基本养老保险缴费支出</t>
  </si>
  <si>
    <t>01</t>
  </si>
  <si>
    <t xml:space="preserve">  其他社会保障和就业支出</t>
  </si>
  <si>
    <t>210</t>
  </si>
  <si>
    <t>11</t>
  </si>
  <si>
    <t xml:space="preserve">  行政单位医疗</t>
  </si>
  <si>
    <t>212</t>
  </si>
  <si>
    <t>03</t>
  </si>
  <si>
    <t xml:space="preserve">  其他城乡社区公共设施支出</t>
  </si>
  <si>
    <t>221</t>
  </si>
  <si>
    <t>02</t>
  </si>
  <si>
    <t xml:space="preserve">  住房公积金</t>
  </si>
  <si>
    <t>预算03表</t>
  </si>
  <si>
    <t>2020年部门支出总体情况表</t>
  </si>
  <si>
    <t>基本支出</t>
  </si>
  <si>
    <t>项目支出</t>
  </si>
  <si>
    <t>工资福利支出</t>
  </si>
  <si>
    <t>商品服务支出</t>
  </si>
  <si>
    <t>对个人和家庭的补助</t>
  </si>
  <si>
    <t>资本性支出</t>
  </si>
  <si>
    <t>一般性项目</t>
  </si>
  <si>
    <t>专项资金</t>
  </si>
  <si>
    <t>预算04表</t>
  </si>
  <si>
    <t>2020年财政拨款收支总体情况表</t>
  </si>
  <si>
    <t>收            入</t>
  </si>
  <si>
    <t>项                    目</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</si>
  <si>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</si>
  <si>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</si>
  <si>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</si>
  <si>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</si>
  <si>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</si>
  <si>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</si>
  <si>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</si>
  <si>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</si>
  <si>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</si>
  <si>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</si>
  <si>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</si>
  <si>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</si>
  <si>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</si>
  <si>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</si>
  <si>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</si>
  <si>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</si>
  <si>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</si>
  <si>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</si>
  <si>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</si>
  <si>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</si>
  <si>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</si>
  <si>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</si>
  <si>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</si>
  <si>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t>
  </si>
  <si>
    <t>二十七、预备费</t>
  </si>
  <si>
    <t>二十九、其他支出</t>
  </si>
  <si>
    <t>三十、转移性支出</t>
  </si>
  <si>
    <t>三十一、债务还本支出</t>
  </si>
  <si>
    <t>三十二、债务付息支出</t>
  </si>
  <si>
    <t>三十三、债务发行费用支出</t>
  </si>
  <si>
    <t>支出合计</t>
  </si>
  <si>
    <t>预算05表</t>
  </si>
  <si>
    <t>2020年一般公共预算支出情况表</t>
  </si>
  <si>
    <t>预算06表</t>
  </si>
  <si>
    <t>2020年支出经济分类汇总表</t>
  </si>
  <si>
    <t>部门预算经济分类</t>
  </si>
  <si>
    <t>政府预算经济分类</t>
  </si>
  <si>
    <r>
      <rPr>
        <sz val="12"/>
        <rFont val="宋体"/>
        <charset val="134"/>
      </rPr>
      <t>20</t>
    </r>
    <r>
      <rPr>
        <sz val="12"/>
        <rFont val="宋体"/>
        <charset val="134"/>
      </rPr>
      <t>20</t>
    </r>
    <r>
      <rPr>
        <sz val="12"/>
        <rFont val="宋体"/>
        <charset val="134"/>
      </rPr>
      <t>年</t>
    </r>
  </si>
  <si>
    <t>科目名称</t>
  </si>
  <si>
    <t>**</t>
  </si>
  <si>
    <t>基本工资</t>
  </si>
  <si>
    <t>501</t>
  </si>
  <si>
    <t>工资奖金津补贴</t>
  </si>
  <si>
    <t>505</t>
  </si>
  <si>
    <t>津贴补贴</t>
  </si>
  <si>
    <t>奖金</t>
  </si>
  <si>
    <t>07</t>
  </si>
  <si>
    <t>绩效工资</t>
  </si>
  <si>
    <t>08</t>
  </si>
  <si>
    <t>机关事业单位基本养老保险费</t>
  </si>
  <si>
    <t>社会保障缴费</t>
  </si>
  <si>
    <t>10</t>
  </si>
  <si>
    <t>城镇职工基本医疗保险缴费</t>
  </si>
  <si>
    <t>12</t>
  </si>
  <si>
    <t>其他社会保障性缴费</t>
  </si>
  <si>
    <t>13</t>
  </si>
  <si>
    <t>住房公积金</t>
  </si>
  <si>
    <t>办公费</t>
  </si>
  <si>
    <t>502</t>
  </si>
  <si>
    <t>办公经费</t>
  </si>
  <si>
    <t>28</t>
  </si>
  <si>
    <t>工会经费</t>
  </si>
  <si>
    <t>29</t>
  </si>
  <si>
    <t>福利费</t>
  </si>
  <si>
    <t>39</t>
  </si>
  <si>
    <t>其他交通费用</t>
  </si>
  <si>
    <t>其他商品和服务支出</t>
  </si>
  <si>
    <t>预算07表</t>
  </si>
  <si>
    <t>2020年一般公共预算“三公”经费支出情况表</t>
  </si>
  <si>
    <t>单位名称：平顶山尼龙新材料产业集聚区管理委员会</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</si>
  <si>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</si>
  <si>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</si>
  <si>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</si>
  <si>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</si>
  <si>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</si>
  <si>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</si>
  <si>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</si>
  <si>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</si>
  <si>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</si>
  <si>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</si>
  <si>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2020年政府性基金支出情况表</t>
  </si>
  <si>
    <t>2020年国有资本经营预算情况表</t>
  </si>
  <si>
    <t>社会事业和经济发展项目</t>
  </si>
  <si>
    <t>债务项目</t>
  </si>
  <si>
    <t>基本建设项目</t>
  </si>
  <si>
    <t>其他项目</t>
  </si>
  <si>
    <t>政府采购汇总表</t>
  </si>
  <si>
    <t>采购项目</t>
  </si>
  <si>
    <t>采购目录</t>
  </si>
  <si>
    <t>规格</t>
  </si>
  <si>
    <t>计量单位</t>
  </si>
  <si>
    <t>采购数量</t>
  </si>
  <si>
    <t>金额</t>
  </si>
  <si>
    <t>单位名称</t>
  </si>
  <si>
    <t>节庄变电站进出线改造工程</t>
  </si>
  <si>
    <t>工程</t>
  </si>
  <si>
    <t>2021-2030年总体规划修编</t>
  </si>
  <si>
    <t>服务</t>
  </si>
  <si>
    <t>市级部门（单位）整体绩效目标申报表</t>
  </si>
  <si>
    <t>部门（单位）名称</t>
  </si>
  <si>
    <t>年度总体目标</t>
  </si>
  <si>
    <r>
      <rPr>
        <sz val="10"/>
        <color indexed="8"/>
        <rFont val="仿宋"/>
        <family val="3"/>
        <charset val="134"/>
      </rPr>
      <t>目标</t>
    </r>
    <r>
      <rPr>
        <b/>
        <sz val="10"/>
        <color indexed="8"/>
        <rFont val="仿宋"/>
        <family val="3"/>
        <charset val="134"/>
      </rPr>
      <t>: ......</t>
    </r>
  </si>
  <si>
    <t>年度主要任务</t>
  </si>
  <si>
    <t>任务名称</t>
  </si>
  <si>
    <t>主要内容</t>
  </si>
  <si>
    <t>预算资金</t>
  </si>
  <si>
    <t>其中：财政资金</t>
  </si>
  <si>
    <t>备注</t>
  </si>
  <si>
    <r>
      <rPr>
        <sz val="10"/>
        <color indexed="8"/>
        <rFont val="仿宋"/>
        <family val="3"/>
        <charset val="134"/>
      </rPr>
      <t>任务</t>
    </r>
    <r>
      <rPr>
        <b/>
        <sz val="10"/>
        <color indexed="8"/>
        <rFont val="仿宋"/>
        <family val="3"/>
        <charset val="134"/>
      </rPr>
      <t>1</t>
    </r>
  </si>
  <si>
    <t>各类招商活动经费</t>
  </si>
  <si>
    <t>50万元</t>
  </si>
  <si>
    <r>
      <rPr>
        <sz val="10"/>
        <color indexed="8"/>
        <rFont val="仿宋"/>
        <family val="3"/>
        <charset val="134"/>
      </rPr>
      <t>任务</t>
    </r>
    <r>
      <rPr>
        <b/>
        <sz val="10"/>
        <color indexed="8"/>
        <rFont val="仿宋"/>
        <family val="3"/>
        <charset val="134"/>
      </rPr>
      <t>2</t>
    </r>
  </si>
  <si>
    <t>专项招商经费</t>
  </si>
  <si>
    <t>211万元</t>
  </si>
  <si>
    <r>
      <rPr>
        <sz val="10"/>
        <color indexed="8"/>
        <rFont val="仿宋"/>
        <family val="3"/>
        <charset val="134"/>
      </rPr>
      <t>任务</t>
    </r>
    <r>
      <rPr>
        <b/>
        <sz val="10"/>
        <color indexed="8"/>
        <rFont val="仿宋"/>
        <family val="3"/>
        <charset val="134"/>
      </rPr>
      <t>3</t>
    </r>
  </si>
  <si>
    <t>项目用地初勘文勘</t>
  </si>
  <si>
    <t>672万元</t>
  </si>
  <si>
    <t>一级指标</t>
  </si>
  <si>
    <t>二级指标</t>
  </si>
  <si>
    <t>三级指标</t>
  </si>
  <si>
    <t>指标值</t>
  </si>
  <si>
    <t>指标解释</t>
  </si>
  <si>
    <t>指标说明</t>
  </si>
  <si>
    <t>履职效能</t>
  </si>
  <si>
    <t>工作目标管理情况</t>
  </si>
  <si>
    <t>目标依据充分性</t>
  </si>
  <si>
    <t>合法</t>
  </si>
  <si>
    <t>部门设立的工作目标的依据是 否充分；内容是否合法、合规。</t>
  </si>
  <si>
    <t>工作目标合理性</t>
  </si>
  <si>
    <t>明确</t>
  </si>
  <si>
    <t>部门设立的工作目标是否明确 、具体、清晰和可衡更。</t>
  </si>
  <si>
    <t>目标管理有效性</t>
  </si>
  <si>
    <t>有完整管理机制</t>
  </si>
  <si>
    <t>部门是否有完粮的目标管理机制以保障工作目标有效落地。</t>
  </si>
  <si>
    <t>整体工作完成</t>
  </si>
  <si>
    <t>总体工作完成率</t>
  </si>
  <si>
    <t>反映部门年度总体工作完成情况</t>
  </si>
  <si>
    <t>总体工作完成率=部门年度工作要点已完成的数量/部门年度工作要点工作总数量。                                                       得分=指标实际完成值×指标分值。</t>
  </si>
  <si>
    <t>牵头单位工作完成率</t>
  </si>
  <si>
    <t>反映承接年度总体工作的各牵头单位工作完成情况。</t>
  </si>
  <si>
    <t>承接市委市政府年度工作任务的牵头单位制定的工作要点是否涵盖所要承接的重点工作。                                                 工作完成率=工作要点已完成的数量/工作要点工作总数量。得分=指标实际完成值×指标分值。</t>
  </si>
  <si>
    <t>重点工作履行</t>
  </si>
  <si>
    <t>重点工作计划完成率</t>
  </si>
  <si>
    <t>反映本部门负责的重点工作进展情况。</t>
  </si>
  <si>
    <t>分项具体列示本部门重点工作推进情况，相关情况应予以细化、量化表述。</t>
  </si>
  <si>
    <t>部门目标实现</t>
  </si>
  <si>
    <t>年度工作目标实现率</t>
  </si>
  <si>
    <t>反映本部门制定的年度工作目标达成情况。</t>
  </si>
  <si>
    <t>分项具体列示本部门年度工作目标达成情况，相关情况应予以细化、量化表述。</t>
  </si>
  <si>
    <t>管理效率</t>
  </si>
  <si>
    <t>预算管理</t>
  </si>
  <si>
    <t>预算编制完整性</t>
  </si>
  <si>
    <t>足额、科学</t>
  </si>
  <si>
    <t>反映部门年度预算编制完整性和提前细化情况。</t>
  </si>
  <si>
    <t>①收入预算编制是否足额，是否将所有部门预算收入全部编入收入预；                                                           ②支出预算编制是否科学，是否是按人员经费按标准、日常公用经费按定额、专项经费按项目分别编制。</t>
  </si>
  <si>
    <t>专项资金细化率</t>
  </si>
  <si>
    <t>预算细化率＝（部门参与分配的专项待分资金/部门参与分配资金合计）×100%</t>
  </si>
  <si>
    <t>预算执行率</t>
  </si>
  <si>
    <t>反映部门年度预算执行情况、调整程度和控制结转结余资金的努力程度。</t>
  </si>
  <si>
    <t>预算执行率=（预算执行数/预算数）×lOO%。                         其中，预算完成数指部门本年度实际执行的预算数；预算数指财政部门批复的本年度部门的预算数。</t>
  </si>
  <si>
    <t>预算调整率</t>
  </si>
  <si>
    <t>预算调樱率=（预算调整数/预算数）×1OO%。                         预算调整数：部门在本年度内涉及预算的追加、追减或结构调整的资金总和（因落实国家政策、发生不可抗力、上级部门或本级党委政府临时交办而产生的调整除外）。</t>
  </si>
  <si>
    <t>结转结余变动率</t>
  </si>
  <si>
    <t>结转结余变动率=[(本年度累计结转结余资金总额-上年度累计结转结余资金总额)/上年度累计结转结余资金总额]×1OO%。</t>
  </si>
  <si>
    <t>部门决算编报质量</t>
  </si>
  <si>
    <t>符合</t>
  </si>
  <si>
    <t>反映本部门决算工作情况。</t>
  </si>
  <si>
    <t>①是否按照相关编审要求报送；                                   ②部门决算编报的单位范围和资金范围是否符合相关要求。</t>
  </si>
  <si>
    <t>项目库管理完整性</t>
  </si>
  <si>
    <t>反映本部门项目库建设情况。</t>
  </si>
  <si>
    <t>项目库管理完整性＝（年度预算安排项资金总额-未纳入项目库预算项目资金额）/年度预算安排项目资金总额×100%。</t>
  </si>
  <si>
    <t>国库集中支付合规性</t>
  </si>
  <si>
    <t>反映部门预算国库集中支付合规性。</t>
  </si>
  <si>
    <t>国库集中支付合规性＝（年度部门预算资金国库集中支付总额-国库集中支付监控系统拦截资金额）/年度部门预算资金国库集中支付总额×100%。</t>
  </si>
  <si>
    <t>收支管理</t>
  </si>
  <si>
    <t>收入管理规范性</t>
  </si>
  <si>
    <t>反映部门收入管理和收入结构的情况。</t>
  </si>
  <si>
    <t>财政拨款收入、事业收入、上级补助收入、附属单位上缴收入、经营收入及其他收入管理是否符合事业单位财务规则的有关规定。</t>
  </si>
  <si>
    <t>支出管理规范性</t>
  </si>
  <si>
    <t>反映部门支出管理和支出结构的情况。</t>
  </si>
  <si>
    <t>基本支出和项目支出是否符合事业单位财务规则及相关制度办法的有关规定。</t>
  </si>
  <si>
    <t>财务管理</t>
  </si>
  <si>
    <t>财务管理制度的完备性</t>
  </si>
  <si>
    <t>完整</t>
  </si>
  <si>
    <t>反映部门相关财务管理规范性 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</si>
  <si>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</si>
  <si>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银行账户管理规范性</t>
  </si>
  <si>
    <t>规范</t>
  </si>
  <si>
    <t>财政专户的资金是否按照国库集中收缴的有关规定及时足额上缴，是否存在隐瞒、滞留、截留、挪用和坐支等情况。</t>
  </si>
  <si>
    <t>政府釆购执行率</t>
  </si>
  <si>
    <t>① 资金使用是否符合政府采购的程序和流程；资金使用是否符合公务卡结算相关制度和规定；                                            ②政府采购执行率＝（实际政府釆购金额/政府采购预算数）×100%；                                                        政府采购预算：釆购机关根据事业发展计划和行政任务编制的、并经过规定程序批准的年度政府釆购计划。</t>
  </si>
  <si>
    <t>内控制度有效性</t>
  </si>
  <si>
    <t>是</t>
  </si>
  <si>
    <t xml:space="preserve">①预算业务控制：单位是否建立健全预算编制、审批、执行、决算与评价等预算内部管理制度；                                            ②收支业务控制：单位是否建立健全收入、支出内部管理制度；           ③政府釆购业务控制：单位是否建立健全政府釆购预算与计划管理、政府釆购活动管理、验收管理等政府采购内部管理制度；                               ④资产控制：单位是否建立健全资产内部管理制度；                     </t>
  </si>
  <si>
    <t>资产管理</t>
  </si>
  <si>
    <t>资产管理规范性</t>
  </si>
  <si>
    <t>反映部门对资产管理和利用方面的情况。</t>
  </si>
  <si>
    <t xml:space="preserve">① 资产保存是否完整，是否定期对固定资产进行清査，是否有因管理不当发生严 重资产损失和丢失的情况；                                            ②是否存在超标准配置资产；                                                          ③ 资产使用是否规范，是否存在未经批准擅自出租、出借资产行为：                                                            </t>
  </si>
  <si>
    <t>部门固定资产利用率</t>
  </si>
  <si>
    <t>计算公式：                                                        部门固定资产利用率=（部门实际在用固定资产总额/部门所有固定资产总额）×100%或资产闲置率=（闲置资产总额/部门所有固定资产总额）×lOO%。</t>
  </si>
  <si>
    <t>基础管理</t>
  </si>
  <si>
    <t>信息化建设成效</t>
  </si>
  <si>
    <t>反映为保障整体工作和重点工作实施的基础管理情况。</t>
  </si>
  <si>
    <t>分项具体列示为保障整体工作和重点工作所采取的基础管理工作，相关情况应予以细化、量化表述。</t>
  </si>
  <si>
    <t>管理制度建设成效</t>
  </si>
  <si>
    <t>……</t>
  </si>
  <si>
    <t>运行成本</t>
  </si>
  <si>
    <t>成本控制成效</t>
  </si>
  <si>
    <t>在职人员经费变动率</t>
  </si>
  <si>
    <t>反映部门对在职及离退休人员 成本的控制程度。</t>
  </si>
  <si>
    <t>计算公式：                                                            ①在职人员经费变动率=［（本年度在职人员经费-上年度在职人员经费）/上年度在职人员经费］×1OO%。                                      ②离退休人员经费变动率=［（本年度离退休人员经费-上年度离退休人员经费）/上年度离退休人员经费］×1OO%。</t>
  </si>
  <si>
    <t>离退休人员经费变动率</t>
  </si>
  <si>
    <t>人均公用经费变动率</t>
  </si>
  <si>
    <t>反映部门对控制和压缩重点行 政成本的努力程度。</t>
  </si>
  <si>
    <t xml:space="preserve">计算公式：                                                                   ①人均公用经费变动率=［（本年度人均公用经费-上年度人均公用经费）/上年度人均公用经费］×1OO%。                                                              人均公用经费：年度在职人员公用经费实际支出数/年度实际在职人数。                                       </t>
  </si>
  <si>
    <t>“三公经费”变动率</t>
  </si>
  <si>
    <t>厉行节约支出变动率</t>
  </si>
  <si>
    <t>总体成本节约率</t>
  </si>
  <si>
    <t>成本节约率＝成本节约额/总预算支出额×100%。（成本节约额＝总预算支出额-实际支出额）</t>
  </si>
  <si>
    <t>服务满意</t>
  </si>
  <si>
    <t>服务对象满意</t>
  </si>
  <si>
    <t>群众满意度</t>
  </si>
  <si>
    <t>反映普通用户和对口部门对部门服务的满意度</t>
  </si>
  <si>
    <r>
      <rPr>
        <sz val="10"/>
        <color indexed="8"/>
        <rFont val="仿宋"/>
        <family val="3"/>
        <charset val="134"/>
      </rPr>
      <t>数据一般通过问卷调査的方式获得，用百分比衡量                   得分=实际完成值÷目标值</t>
    </r>
    <r>
      <rPr>
        <b/>
        <sz val="10"/>
        <color indexed="8"/>
        <rFont val="仿宋"/>
        <family val="3"/>
        <charset val="134"/>
      </rPr>
      <t>×</t>
    </r>
    <r>
      <rPr>
        <sz val="10"/>
        <color indexed="8"/>
        <rFont val="仿宋"/>
        <family val="3"/>
        <charset val="134"/>
      </rPr>
      <t>指标分值。</t>
    </r>
  </si>
  <si>
    <t>对口部门满意度</t>
  </si>
  <si>
    <t>利益相关方满意</t>
  </si>
  <si>
    <t>企业满意度</t>
  </si>
  <si>
    <t>反映相关企业、社会组织和行 业协会对部门行政审批、管理服务、参与公共服务情况的满</t>
  </si>
  <si>
    <t>数据一般通过问卷调查的方式获得，用百分比衡量                     若无目标值，则可参考公众满意度目标值设定参考值。</t>
  </si>
  <si>
    <t>社会组织满意度</t>
  </si>
  <si>
    <t>监督部门满意</t>
  </si>
  <si>
    <t>外部监督部门满意度</t>
  </si>
  <si>
    <t>反映外部监督部门对部门依法行政情况的满意度</t>
  </si>
  <si>
    <t>数据一般通过问卷调査的方式获得，用百分比衡量                          若无目标值，则可参考公众满意度目标值设定参考值。</t>
  </si>
  <si>
    <t>可持续性</t>
  </si>
  <si>
    <t>体制机制改革情况</t>
  </si>
  <si>
    <t>重要改革事项</t>
  </si>
  <si>
    <t>无</t>
  </si>
  <si>
    <t>反映本部门体制机制改革对部门可持续发展的支撑情况</t>
  </si>
  <si>
    <t>分项具体列示本部门体制机制改革情况。</t>
  </si>
  <si>
    <t>创新能力</t>
  </si>
  <si>
    <t>重点创新事项</t>
  </si>
  <si>
    <t>反映本部门创新事项对部门可持续发展的支撑情况</t>
  </si>
  <si>
    <t>分项具体列示本部门创新事项情况。</t>
  </si>
  <si>
    <t>人才支撑</t>
  </si>
  <si>
    <t>高层次领军人才</t>
  </si>
  <si>
    <t>反映人才培养、教育培训和人才比重情况。</t>
  </si>
  <si>
    <r>
      <rPr>
        <sz val="10"/>
        <color indexed="8"/>
        <rFont val="仿宋"/>
        <family val="3"/>
        <charset val="134"/>
      </rPr>
      <t>比重=实际完成值÷目标值</t>
    </r>
    <r>
      <rPr>
        <b/>
        <sz val="10"/>
        <color indexed="8"/>
        <rFont val="仿宋"/>
        <family val="3"/>
        <charset val="134"/>
      </rPr>
      <t>×</t>
    </r>
    <r>
      <rPr>
        <sz val="10"/>
        <color indexed="8"/>
        <rFont val="仿宋"/>
        <family val="3"/>
        <charset val="134"/>
      </rPr>
      <t>指标分值。</t>
    </r>
  </si>
  <si>
    <t>培训计划执行率</t>
  </si>
  <si>
    <t>高级职称人才比重</t>
  </si>
  <si>
    <t>硕士和博士人才数量</t>
  </si>
  <si>
    <t>市级部门预算项目绩效目标表</t>
  </si>
  <si>
    <t>项目名称</t>
  </si>
  <si>
    <t>主管部门</t>
  </si>
  <si>
    <t>项目资金 （万元）</t>
  </si>
  <si>
    <t>实施期资金总额：</t>
  </si>
  <si>
    <t>年度资金总额：</t>
  </si>
  <si>
    <t>其他资金</t>
  </si>
  <si>
    <t>绩 效 目 标</t>
  </si>
  <si>
    <t>实施期目标</t>
  </si>
  <si>
    <t>年度目标</t>
  </si>
  <si>
    <t>目标1：                                             目标2：                                             目标3:                                             ……</t>
  </si>
  <si>
    <t>目标1：                                           目标2：                                          目标3:                                               ……</t>
  </si>
  <si>
    <t>绩 效  指 标</t>
  </si>
  <si>
    <t>一級指标</t>
  </si>
  <si>
    <t>产出指标</t>
  </si>
  <si>
    <t>数量指标</t>
  </si>
  <si>
    <t>指标1:</t>
  </si>
  <si>
    <t>指标2：</t>
  </si>
  <si>
    <t>质量指标</t>
  </si>
  <si>
    <t>指标1：</t>
  </si>
  <si>
    <t>时效指标</t>
  </si>
  <si>
    <t>指标1；</t>
  </si>
  <si>
    <t>成本指标</t>
  </si>
  <si>
    <t>效益指标</t>
  </si>
  <si>
    <t>经济效益指标</t>
  </si>
  <si>
    <t>社会效益指标</t>
  </si>
  <si>
    <t>生态效益指标</t>
  </si>
  <si>
    <t>可持续影响指标</t>
  </si>
  <si>
    <t>满意度指 标</t>
  </si>
  <si>
    <t>服务对象满意度指标</t>
  </si>
  <si>
    <t>服务对象 满意度指标</t>
  </si>
</sst>
</file>

<file path=xl/styles.xml><?xml version="1.0" encoding="utf-8"?>
<styleSheet xmlns="http://schemas.openxmlformats.org/spreadsheetml/2006/main">
  <numFmts count="13">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Red]\(#,##0.0\)"/>
    <numFmt numFmtId="177" formatCode="0000"/>
    <numFmt numFmtId="178" formatCode="00"/>
    <numFmt numFmtId="179" formatCode="#,##0.0_ "/>
    <numFmt numFmtId="180" formatCode="* #,##0.00;* \-#,##0.00;* &quot;&quot;??;@"/>
    <numFmt numFmtId="181" formatCode="0.0"/>
    <numFmt numFmtId="182" formatCode="#,##0.0"/>
    <numFmt numFmtId="183" formatCode="0.0_);[Red]\(0.0\)"/>
    <numFmt numFmtId="184" formatCode="0.0_ "/>
  </numFmts>
  <fonts count="26">
    <font>
      <sz val="9"/>
      <name val="宋体"/>
      <charset val="134"/>
    </font>
    <font>
      <sz val="11"/>
      <color indexed="16"/>
      <name val="宋体"/>
      <charset val="134"/>
    </font>
    <font>
      <sz val="11"/>
      <color indexed="20"/>
      <name val="宋体"/>
      <charset val="134"/>
    </font>
    <font>
      <sz val="12"/>
      <name val="宋体"/>
      <charset val="134"/>
    </font>
    <font>
      <sz val="11"/>
      <color indexed="8"/>
      <name val="宋体"/>
      <charset val="134"/>
    </font>
    <font>
      <sz val="11"/>
      <color indexed="17"/>
      <name val="宋体"/>
      <charset val="134"/>
    </font>
    <font>
      <sz val="14"/>
      <color indexed="8"/>
      <name val="宋体"/>
      <charset val="134"/>
    </font>
    <font>
      <sz val="10"/>
      <color indexed="8"/>
      <name val="宋体"/>
      <charset val="134"/>
    </font>
    <font>
      <sz val="10"/>
      <color indexed="63"/>
      <name val="宋体"/>
      <charset val="134"/>
    </font>
    <font>
      <sz val="12"/>
      <color indexed="8"/>
      <name val="Times New Roman"/>
      <family val="1"/>
      <charset val="134"/>
    </font>
    <font>
      <b/>
      <sz val="11"/>
      <color indexed="8"/>
      <name val="宋体"/>
      <charset val="134"/>
    </font>
    <font>
      <sz val="10"/>
      <color indexed="8"/>
      <name val="仿宋"/>
      <family val="3"/>
      <charset val="134"/>
    </font>
    <font>
      <sz val="9"/>
      <color indexed="8"/>
      <name val="仿宋"/>
      <family val="3"/>
      <charset val="134"/>
    </font>
    <font>
      <b/>
      <sz val="14"/>
      <color indexed="8"/>
      <name val="宋体"/>
      <charset val="134"/>
    </font>
    <font>
      <sz val="11"/>
      <color indexed="8"/>
      <name val="仿宋"/>
      <family val="3"/>
      <charset val="134"/>
    </font>
    <font>
      <b/>
      <sz val="10"/>
      <color indexed="8"/>
      <name val="宋体"/>
      <charset val="134"/>
    </font>
    <font>
      <sz val="10"/>
      <name val="宋体"/>
      <charset val="134"/>
    </font>
    <font>
      <b/>
      <sz val="16"/>
      <name val="宋体"/>
      <charset val="134"/>
    </font>
    <font>
      <b/>
      <sz val="14"/>
      <name val="宋体"/>
      <charset val="134"/>
    </font>
    <font>
      <sz val="20"/>
      <name val="宋体"/>
      <charset val="134"/>
    </font>
    <font>
      <b/>
      <sz val="20"/>
      <name val="宋体"/>
      <charset val="134"/>
    </font>
    <font>
      <b/>
      <sz val="12"/>
      <name val="宋体"/>
      <charset val="134"/>
    </font>
    <font>
      <sz val="15"/>
      <name val="宋体"/>
      <charset val="134"/>
    </font>
    <font>
      <sz val="16"/>
      <name val="宋体"/>
      <charset val="134"/>
    </font>
    <font>
      <b/>
      <sz val="10"/>
      <name val="宋体"/>
      <charset val="134"/>
    </font>
    <font>
      <b/>
      <sz val="10"/>
      <color indexed="8"/>
      <name val="仿宋"/>
      <family val="3"/>
      <charset val="134"/>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965">
    <xf numFmtId="0" fontId="0" fillId="0" borderId="0">
      <alignment vertical="center"/>
    </xf>
    <xf numFmtId="0" fontId="1"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 fillId="4" borderId="0" applyNumberFormat="0" applyBorder="0" applyAlignment="0" applyProtection="0">
      <alignment vertical="center"/>
    </xf>
    <xf numFmtId="0" fontId="0" fillId="0" borderId="0">
      <alignment vertical="center"/>
    </xf>
    <xf numFmtId="0" fontId="0" fillId="0" borderId="0">
      <alignment vertical="center"/>
    </xf>
    <xf numFmtId="0" fontId="1" fillId="4" borderId="0" applyNumberFormat="0" applyBorder="0" applyAlignment="0" applyProtection="0">
      <alignment vertical="center"/>
    </xf>
    <xf numFmtId="0" fontId="0" fillId="0" borderId="0">
      <alignment vertical="center"/>
    </xf>
    <xf numFmtId="0" fontId="0" fillId="0" borderId="0">
      <alignment vertical="center"/>
    </xf>
    <xf numFmtId="0" fontId="1"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 fillId="0" borderId="0">
      <alignment vertical="center"/>
    </xf>
    <xf numFmtId="0" fontId="4"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cellStyleXfs>
  <cellXfs count="390">
    <xf numFmtId="0" fontId="0" fillId="0" borderId="0" xfId="0">
      <alignment vertical="center"/>
    </xf>
    <xf numFmtId="0" fontId="4" fillId="0" borderId="0" xfId="959" applyFont="1">
      <alignment vertical="center"/>
    </xf>
    <xf numFmtId="0" fontId="4" fillId="0" borderId="0" xfId="959">
      <alignment vertical="center"/>
    </xf>
    <xf numFmtId="0" fontId="6" fillId="0" borderId="0" xfId="959" applyFont="1" applyAlignment="1">
      <alignment horizontal="center" vertical="center"/>
    </xf>
    <xf numFmtId="0" fontId="7" fillId="2" borderId="1" xfId="959" applyFont="1" applyFill="1" applyBorder="1" applyAlignment="1">
      <alignment horizontal="center" vertical="center" wrapText="1"/>
    </xf>
    <xf numFmtId="0" fontId="7" fillId="2" borderId="1" xfId="959" applyFont="1" applyFill="1" applyBorder="1" applyAlignment="1">
      <alignment vertical="center" wrapText="1"/>
    </xf>
    <xf numFmtId="0" fontId="7" fillId="2" borderId="2" xfId="959" applyFont="1" applyFill="1" applyBorder="1" applyAlignment="1">
      <alignment horizontal="center" vertical="center" wrapText="1"/>
    </xf>
    <xf numFmtId="0" fontId="7" fillId="2" borderId="3" xfId="959" applyFont="1" applyFill="1" applyBorder="1" applyAlignment="1">
      <alignment horizontal="center" vertical="center" wrapText="1"/>
    </xf>
    <xf numFmtId="0" fontId="7" fillId="0" borderId="1" xfId="959" applyFont="1" applyFill="1" applyBorder="1" applyAlignment="1">
      <alignment vertical="center" wrapText="1"/>
    </xf>
    <xf numFmtId="0" fontId="7" fillId="2" borderId="1" xfId="959" applyFont="1" applyFill="1" applyBorder="1" applyAlignment="1">
      <alignment horizontal="right" vertical="center" wrapText="1"/>
    </xf>
    <xf numFmtId="0" fontId="7" fillId="2" borderId="2" xfId="959" applyFont="1" applyFill="1" applyBorder="1" applyAlignment="1">
      <alignment horizontal="right" vertical="center" wrapText="1"/>
    </xf>
    <xf numFmtId="0" fontId="7" fillId="2" borderId="3" xfId="959" applyFont="1" applyFill="1" applyBorder="1" applyAlignment="1">
      <alignment horizontal="right" vertical="center" wrapText="1"/>
    </xf>
    <xf numFmtId="0" fontId="7" fillId="2" borderId="4" xfId="959" applyFont="1" applyFill="1" applyBorder="1" applyAlignment="1">
      <alignment horizontal="center" vertical="center" wrapText="1"/>
    </xf>
    <xf numFmtId="0" fontId="7" fillId="2" borderId="5" xfId="959" applyFont="1" applyFill="1" applyBorder="1" applyAlignment="1">
      <alignment horizontal="center" vertical="center" wrapText="1"/>
    </xf>
    <xf numFmtId="0" fontId="7" fillId="2" borderId="2" xfId="959" applyFont="1" applyFill="1" applyBorder="1" applyAlignment="1">
      <alignment horizontal="left" vertical="center" wrapText="1"/>
    </xf>
    <xf numFmtId="0" fontId="7" fillId="2" borderId="6" xfId="959" applyFont="1" applyFill="1" applyBorder="1" applyAlignment="1">
      <alignment horizontal="left" vertical="center" wrapText="1"/>
    </xf>
    <xf numFmtId="0" fontId="7" fillId="2" borderId="3" xfId="959" applyFont="1" applyFill="1" applyBorder="1" applyAlignment="1">
      <alignment horizontal="left" vertical="center" wrapText="1"/>
    </xf>
    <xf numFmtId="0" fontId="7" fillId="2" borderId="7" xfId="959" applyFont="1" applyFill="1" applyBorder="1" applyAlignment="1">
      <alignment horizontal="center" vertical="center" wrapText="1"/>
    </xf>
    <xf numFmtId="0" fontId="7" fillId="2" borderId="1" xfId="959" applyFont="1" applyFill="1" applyBorder="1" applyAlignment="1">
      <alignment horizontal="center" vertical="center" textRotation="255" wrapText="1"/>
    </xf>
    <xf numFmtId="0" fontId="7" fillId="2" borderId="1" xfId="959" applyFont="1" applyFill="1" applyBorder="1" applyAlignment="1">
      <alignment horizontal="justify" vertical="center" wrapText="1"/>
    </xf>
    <xf numFmtId="0" fontId="8" fillId="2" borderId="1" xfId="959" applyFont="1" applyFill="1" applyBorder="1" applyAlignment="1">
      <alignment horizontal="justify" vertical="center" wrapText="1"/>
    </xf>
    <xf numFmtId="0" fontId="9" fillId="0" borderId="0" xfId="959" applyFont="1" applyAlignment="1">
      <alignment vertical="center" wrapText="1"/>
    </xf>
    <xf numFmtId="0" fontId="10" fillId="0" borderId="0" xfId="958" applyFont="1" applyAlignment="1">
      <alignment horizontal="center" vertical="center" wrapText="1"/>
    </xf>
    <xf numFmtId="0" fontId="4" fillId="2" borderId="0" xfId="958" applyFont="1" applyFill="1" applyAlignment="1">
      <alignment vertical="center" wrapText="1"/>
    </xf>
    <xf numFmtId="0" fontId="11" fillId="0" borderId="0" xfId="958" applyFont="1" applyAlignment="1">
      <alignment vertical="center" wrapText="1"/>
    </xf>
    <xf numFmtId="0" fontId="11" fillId="0" borderId="0" xfId="958" applyFont="1" applyAlignment="1">
      <alignment horizontal="left" vertical="center" wrapText="1"/>
    </xf>
    <xf numFmtId="0" fontId="12" fillId="0" borderId="0" xfId="958" applyFont="1" applyAlignment="1">
      <alignment horizontal="left" vertical="center" wrapText="1"/>
    </xf>
    <xf numFmtId="0" fontId="4" fillId="0" borderId="0" xfId="958" applyFont="1" applyAlignment="1">
      <alignment vertical="center" wrapText="1"/>
    </xf>
    <xf numFmtId="0" fontId="13" fillId="0" borderId="0" xfId="958" applyFont="1" applyBorder="1" applyAlignment="1">
      <alignment horizontal="center" vertical="center" wrapText="1"/>
    </xf>
    <xf numFmtId="0" fontId="14" fillId="0" borderId="0" xfId="958" applyFont="1" applyBorder="1" applyAlignment="1">
      <alignment horizontal="center" vertical="center" wrapText="1"/>
    </xf>
    <xf numFmtId="0" fontId="7" fillId="0" borderId="2" xfId="958" applyFont="1" applyBorder="1" applyAlignment="1">
      <alignment horizontal="center" vertical="center" wrapText="1"/>
    </xf>
    <xf numFmtId="0" fontId="7" fillId="0" borderId="3" xfId="958" applyFont="1" applyBorder="1" applyAlignment="1">
      <alignment horizontal="center" vertical="center" wrapText="1"/>
    </xf>
    <xf numFmtId="0" fontId="11" fillId="0" borderId="2" xfId="958" applyFont="1" applyFill="1" applyBorder="1" applyAlignment="1">
      <alignment horizontal="center" vertical="center" wrapText="1"/>
    </xf>
    <xf numFmtId="0" fontId="11" fillId="0" borderId="6" xfId="958" applyFont="1" applyBorder="1" applyAlignment="1">
      <alignment horizontal="center" vertical="center" wrapText="1"/>
    </xf>
    <xf numFmtId="0" fontId="11" fillId="0" borderId="3" xfId="958" applyFont="1" applyBorder="1" applyAlignment="1">
      <alignment horizontal="center" vertical="center" wrapText="1"/>
    </xf>
    <xf numFmtId="0" fontId="7" fillId="0" borderId="4" xfId="958" applyFont="1" applyBorder="1" applyAlignment="1">
      <alignment horizontal="center" vertical="center" wrapText="1"/>
    </xf>
    <xf numFmtId="0" fontId="11" fillId="0" borderId="2" xfId="958" applyFont="1" applyBorder="1" applyAlignment="1">
      <alignment horizontal="left" vertical="center" wrapText="1"/>
    </xf>
    <xf numFmtId="0" fontId="11" fillId="0" borderId="6" xfId="958" applyFont="1" applyBorder="1" applyAlignment="1">
      <alignment horizontal="left" vertical="center" wrapText="1"/>
    </xf>
    <xf numFmtId="0" fontId="11" fillId="0" borderId="3" xfId="958" applyFont="1" applyBorder="1" applyAlignment="1">
      <alignment horizontal="left" vertical="center" wrapText="1"/>
    </xf>
    <xf numFmtId="0" fontId="7" fillId="0" borderId="4" xfId="958" applyFont="1" applyBorder="1" applyAlignment="1">
      <alignment horizontal="left" vertical="center" wrapText="1"/>
    </xf>
    <xf numFmtId="0" fontId="7" fillId="0" borderId="6" xfId="958" applyFont="1" applyBorder="1" applyAlignment="1">
      <alignment horizontal="center" vertical="center" wrapText="1"/>
    </xf>
    <xf numFmtId="0" fontId="7" fillId="0" borderId="7" xfId="958" applyFont="1" applyBorder="1" applyAlignment="1">
      <alignment horizontal="center" vertical="center" wrapText="1"/>
    </xf>
    <xf numFmtId="0" fontId="7" fillId="0" borderId="5" xfId="958" applyFont="1" applyBorder="1" applyAlignment="1">
      <alignment horizontal="left" vertical="center" wrapText="1"/>
    </xf>
    <xf numFmtId="0" fontId="7" fillId="0" borderId="5" xfId="958" applyFont="1" applyBorder="1" applyAlignment="1">
      <alignment horizontal="center" vertical="center" wrapText="1"/>
    </xf>
    <xf numFmtId="0" fontId="7" fillId="0" borderId="1" xfId="958" applyFont="1" applyBorder="1" applyAlignment="1">
      <alignment horizontal="center" vertical="center" wrapText="1"/>
    </xf>
    <xf numFmtId="0" fontId="11" fillId="0" borderId="1" xfId="958" applyFont="1" applyBorder="1" applyAlignment="1">
      <alignment horizontal="left" vertical="center" wrapText="1"/>
    </xf>
    <xf numFmtId="0" fontId="11" fillId="0" borderId="1" xfId="958" applyFont="1" applyBorder="1" applyAlignment="1">
      <alignment vertical="center" wrapText="1"/>
    </xf>
    <xf numFmtId="0" fontId="15" fillId="0" borderId="1" xfId="958" applyFont="1" applyBorder="1" applyAlignment="1">
      <alignment horizontal="center" vertical="center" wrapText="1"/>
    </xf>
    <xf numFmtId="9" fontId="11" fillId="0" borderId="1" xfId="958" applyNumberFormat="1" applyFont="1" applyBorder="1" applyAlignment="1">
      <alignment vertical="center" wrapText="1"/>
    </xf>
    <xf numFmtId="0" fontId="11" fillId="0" borderId="4" xfId="958" applyFont="1" applyBorder="1" applyAlignment="1">
      <alignment horizontal="left" vertical="center" wrapText="1"/>
    </xf>
    <xf numFmtId="0" fontId="11" fillId="2" borderId="1" xfId="958" applyFont="1" applyFill="1" applyBorder="1" applyAlignment="1">
      <alignment vertical="center" wrapText="1"/>
    </xf>
    <xf numFmtId="9" fontId="11" fillId="2" borderId="1" xfId="958" applyNumberFormat="1" applyFont="1" applyFill="1" applyBorder="1" applyAlignment="1">
      <alignment vertical="center" wrapText="1"/>
    </xf>
    <xf numFmtId="0" fontId="11" fillId="0" borderId="4" xfId="958" applyFont="1" applyBorder="1" applyAlignment="1">
      <alignment vertical="center" wrapText="1"/>
    </xf>
    <xf numFmtId="0" fontId="11" fillId="0" borderId="5" xfId="958" applyFont="1" applyBorder="1" applyAlignment="1">
      <alignment horizontal="left" vertical="center" wrapText="1"/>
    </xf>
    <xf numFmtId="0" fontId="11" fillId="0" borderId="7" xfId="958" applyFont="1" applyBorder="1" applyAlignment="1">
      <alignment horizontal="left" vertical="center" wrapText="1"/>
    </xf>
    <xf numFmtId="0" fontId="11" fillId="2" borderId="1" xfId="958" applyFont="1" applyFill="1" applyBorder="1" applyAlignment="1">
      <alignment horizontal="left" vertical="center" wrapText="1"/>
    </xf>
    <xf numFmtId="0" fontId="3" fillId="0" borderId="0" xfId="232" applyAlignment="1">
      <alignment vertical="center" wrapText="1"/>
    </xf>
    <xf numFmtId="0" fontId="3" fillId="0" borderId="0" xfId="232">
      <alignment vertical="center"/>
    </xf>
    <xf numFmtId="178" fontId="16" fillId="0" borderId="0" xfId="232" applyNumberFormat="1" applyFont="1" applyFill="1" applyAlignment="1" applyProtection="1">
      <alignment horizontal="center" vertical="center"/>
    </xf>
    <xf numFmtId="177" fontId="16" fillId="0" borderId="0" xfId="232" applyNumberFormat="1" applyFont="1" applyFill="1" applyAlignment="1" applyProtection="1">
      <alignment horizontal="center" vertical="center"/>
    </xf>
    <xf numFmtId="0" fontId="16" fillId="0" borderId="0" xfId="232" applyNumberFormat="1" applyFont="1" applyFill="1" applyAlignment="1" applyProtection="1">
      <alignment horizontal="left" vertical="center" wrapText="1"/>
    </xf>
    <xf numFmtId="176" fontId="16" fillId="0" borderId="0" xfId="232" applyNumberFormat="1" applyFont="1" applyFill="1" applyAlignment="1" applyProtection="1">
      <alignment vertical="center"/>
    </xf>
    <xf numFmtId="179" fontId="16" fillId="0" borderId="0" xfId="232" applyNumberFormat="1" applyFont="1" applyFill="1" applyAlignment="1" applyProtection="1">
      <alignment vertical="center"/>
    </xf>
    <xf numFmtId="0" fontId="17" fillId="0" borderId="0" xfId="232" applyNumberFormat="1" applyFont="1" applyFill="1" applyAlignment="1" applyProtection="1">
      <alignment horizontal="centerContinuous" vertical="center"/>
    </xf>
    <xf numFmtId="0" fontId="18" fillId="0" borderId="0" xfId="232" applyNumberFormat="1" applyFont="1" applyFill="1" applyAlignment="1" applyProtection="1">
      <alignment horizontal="centerContinuous" vertical="center"/>
    </xf>
    <xf numFmtId="0" fontId="3" fillId="0" borderId="0" xfId="232" applyFont="1" applyFill="1">
      <alignment vertical="center"/>
    </xf>
    <xf numFmtId="176" fontId="16" fillId="0" borderId="8" xfId="232" applyNumberFormat="1" applyFont="1" applyFill="1" applyBorder="1" applyAlignment="1" applyProtection="1">
      <alignment vertical="center"/>
    </xf>
    <xf numFmtId="0" fontId="3" fillId="3" borderId="1" xfId="232" applyFont="1" applyFill="1" applyBorder="1" applyAlignment="1">
      <alignment horizontal="center" vertical="center"/>
    </xf>
    <xf numFmtId="0" fontId="3" fillId="0" borderId="1" xfId="232" applyNumberFormat="1" applyFont="1" applyFill="1" applyBorder="1" applyAlignment="1" applyProtection="1">
      <alignment horizontal="center" vertical="center" wrapText="1"/>
    </xf>
    <xf numFmtId="0" fontId="3" fillId="0" borderId="1" xfId="232" applyNumberFormat="1" applyFont="1" applyFill="1" applyBorder="1" applyAlignment="1" applyProtection="1">
      <alignment horizontal="center" vertical="center"/>
    </xf>
    <xf numFmtId="0" fontId="3" fillId="0" borderId="1" xfId="232" applyNumberFormat="1" applyFont="1" applyFill="1" applyBorder="1" applyAlignment="1" applyProtection="1">
      <alignment horizontal="centerContinuous" vertical="center"/>
    </xf>
    <xf numFmtId="178" fontId="3" fillId="0" borderId="1" xfId="232" applyNumberFormat="1" applyFont="1" applyFill="1" applyBorder="1" applyAlignment="1" applyProtection="1">
      <alignment horizontal="center" vertical="center"/>
    </xf>
    <xf numFmtId="177" fontId="3" fillId="0" borderId="1" xfId="232" applyNumberFormat="1" applyFont="1" applyFill="1" applyBorder="1" applyAlignment="1" applyProtection="1">
      <alignment horizontal="center" vertical="center"/>
    </xf>
    <xf numFmtId="49" fontId="3" fillId="0" borderId="1" xfId="232" applyNumberFormat="1" applyFont="1" applyFill="1" applyBorder="1" applyAlignment="1" applyProtection="1">
      <alignment horizontal="center" vertical="center" wrapText="1"/>
    </xf>
    <xf numFmtId="0" fontId="16" fillId="0" borderId="1" xfId="232" applyNumberFormat="1" applyFont="1" applyFill="1" applyBorder="1" applyAlignment="1" applyProtection="1">
      <alignment vertical="center" wrapText="1"/>
    </xf>
    <xf numFmtId="176" fontId="3" fillId="0" borderId="1" xfId="232" applyNumberFormat="1" applyFont="1" applyFill="1" applyBorder="1" applyAlignment="1" applyProtection="1">
      <alignment horizontal="right" vertical="center" wrapText="1"/>
    </xf>
    <xf numFmtId="0" fontId="3" fillId="0" borderId="1" xfId="232" applyBorder="1">
      <alignment vertical="center"/>
    </xf>
    <xf numFmtId="0" fontId="3" fillId="0" borderId="1" xfId="232" applyBorder="1" applyAlignment="1">
      <alignment horizontal="center" vertical="center"/>
    </xf>
    <xf numFmtId="0" fontId="3" fillId="0" borderId="1" xfId="232" applyBorder="1" applyAlignment="1">
      <alignment horizontal="right" vertical="center"/>
    </xf>
    <xf numFmtId="0" fontId="3" fillId="0" borderId="0" xfId="232" applyAlignment="1">
      <alignment horizontal="left" vertical="center"/>
    </xf>
    <xf numFmtId="176" fontId="16" fillId="0" borderId="0" xfId="232" applyNumberFormat="1" applyFont="1" applyFill="1" applyAlignment="1" applyProtection="1">
      <alignment horizontal="centerContinuous" vertical="center"/>
    </xf>
    <xf numFmtId="0" fontId="3" fillId="0" borderId="0" xfId="231">
      <alignment vertical="center"/>
    </xf>
    <xf numFmtId="0" fontId="17" fillId="0" borderId="0" xfId="231" applyNumberFormat="1" applyFont="1" applyFill="1" applyAlignment="1" applyProtection="1">
      <alignment horizontal="centerContinuous" vertical="center"/>
    </xf>
    <xf numFmtId="0" fontId="18" fillId="0" borderId="0" xfId="231" applyNumberFormat="1" applyFont="1" applyFill="1" applyAlignment="1" applyProtection="1">
      <alignment horizontal="centerContinuous" vertical="center"/>
    </xf>
    <xf numFmtId="0" fontId="3" fillId="0" borderId="0" xfId="231" applyFill="1">
      <alignment vertical="center"/>
    </xf>
    <xf numFmtId="176" fontId="16" fillId="0" borderId="0" xfId="231" applyNumberFormat="1" applyFont="1" applyFill="1" applyAlignment="1" applyProtection="1">
      <alignment vertical="center"/>
    </xf>
    <xf numFmtId="176" fontId="16" fillId="0" borderId="8" xfId="231" applyNumberFormat="1" applyFont="1" applyFill="1" applyBorder="1" applyAlignment="1" applyProtection="1">
      <alignment vertical="center"/>
    </xf>
    <xf numFmtId="0" fontId="3" fillId="0" borderId="1" xfId="231" applyNumberFormat="1" applyFont="1" applyFill="1" applyBorder="1" applyAlignment="1" applyProtection="1">
      <alignment horizontal="centerContinuous" vertical="center"/>
    </xf>
    <xf numFmtId="0" fontId="3" fillId="0" borderId="1" xfId="231" applyNumberFormat="1" applyFont="1" applyFill="1" applyBorder="1" applyAlignment="1" applyProtection="1">
      <alignment horizontal="center" vertical="center" wrapText="1"/>
    </xf>
    <xf numFmtId="0" fontId="3" fillId="0" borderId="6" xfId="231" applyNumberFormat="1" applyFont="1" applyFill="1" applyBorder="1" applyAlignment="1" applyProtection="1">
      <alignment horizontal="centerContinuous" vertical="center"/>
    </xf>
    <xf numFmtId="178" fontId="3" fillId="0" borderId="1" xfId="231" applyNumberFormat="1" applyFont="1" applyFill="1" applyBorder="1" applyAlignment="1" applyProtection="1">
      <alignment horizontal="center" vertical="center"/>
    </xf>
    <xf numFmtId="177" fontId="3" fillId="0" borderId="1" xfId="231" applyNumberFormat="1" applyFont="1" applyFill="1" applyBorder="1" applyAlignment="1" applyProtection="1">
      <alignment horizontal="center" vertical="center"/>
    </xf>
    <xf numFmtId="0" fontId="3" fillId="0" borderId="3" xfId="231" applyNumberFormat="1" applyFont="1" applyFill="1" applyBorder="1" applyAlignment="1" applyProtection="1">
      <alignment horizontal="center" vertical="center" wrapText="1"/>
    </xf>
    <xf numFmtId="49" fontId="3" fillId="0" borderId="1" xfId="231" applyNumberFormat="1" applyFont="1" applyFill="1" applyBorder="1" applyAlignment="1" applyProtection="1">
      <alignment horizontal="left" vertical="center"/>
    </xf>
    <xf numFmtId="0" fontId="3" fillId="0" borderId="1" xfId="231" applyNumberFormat="1" applyFont="1" applyFill="1" applyBorder="1" applyAlignment="1" applyProtection="1">
      <alignment horizontal="left" vertical="center" wrapText="1"/>
    </xf>
    <xf numFmtId="176" fontId="3" fillId="0" borderId="1" xfId="231" applyNumberFormat="1" applyFont="1" applyFill="1" applyBorder="1" applyAlignment="1" applyProtection="1">
      <alignment horizontal="right" vertical="center"/>
    </xf>
    <xf numFmtId="49" fontId="3" fillId="0" borderId="1" xfId="231" applyNumberFormat="1" applyFont="1" applyFill="1" applyBorder="1" applyAlignment="1" applyProtection="1">
      <alignment horizontal="center" vertical="center" wrapText="1"/>
    </xf>
    <xf numFmtId="0" fontId="3" fillId="0" borderId="1" xfId="231" applyNumberFormat="1" applyFont="1" applyFill="1" applyBorder="1" applyAlignment="1" applyProtection="1">
      <alignment vertical="center" wrapText="1"/>
    </xf>
    <xf numFmtId="176" fontId="3" fillId="0" borderId="1" xfId="231" applyNumberFormat="1" applyFont="1" applyFill="1" applyBorder="1" applyAlignment="1" applyProtection="1">
      <alignment horizontal="right" vertical="center" wrapText="1"/>
    </xf>
    <xf numFmtId="0" fontId="3" fillId="0" borderId="1" xfId="231" applyBorder="1">
      <alignment vertical="center"/>
    </xf>
    <xf numFmtId="0" fontId="3" fillId="0" borderId="0" xfId="231" applyAlignment="1">
      <alignment horizontal="left" vertical="center"/>
    </xf>
    <xf numFmtId="176" fontId="16" fillId="0" borderId="8" xfId="231" applyNumberFormat="1" applyFont="1" applyFill="1" applyBorder="1" applyAlignment="1" applyProtection="1">
      <alignment horizontal="centerContinuous" vertical="center"/>
    </xf>
    <xf numFmtId="176" fontId="16" fillId="0" borderId="8" xfId="231" applyNumberFormat="1" applyFont="1" applyFill="1" applyBorder="1" applyAlignment="1" applyProtection="1">
      <alignment horizontal="center" vertical="center"/>
    </xf>
    <xf numFmtId="0" fontId="3" fillId="0" borderId="3" xfId="231" applyNumberFormat="1" applyFont="1" applyFill="1" applyBorder="1" applyAlignment="1" applyProtection="1">
      <alignment horizontal="centerContinuous" vertical="center"/>
    </xf>
    <xf numFmtId="0" fontId="3" fillId="0" borderId="2" xfId="231" applyNumberFormat="1" applyFont="1" applyFill="1" applyBorder="1" applyAlignment="1" applyProtection="1">
      <alignment horizontal="center" vertical="center"/>
    </xf>
    <xf numFmtId="0" fontId="3" fillId="0" borderId="6" xfId="231" applyNumberFormat="1" applyFont="1" applyFill="1" applyBorder="1" applyAlignment="1" applyProtection="1">
      <alignment horizontal="center" vertical="center"/>
    </xf>
    <xf numFmtId="0" fontId="3" fillId="0" borderId="3" xfId="231" applyNumberFormat="1" applyFont="1" applyFill="1" applyBorder="1" applyAlignment="1" applyProtection="1">
      <alignment horizontal="center" vertical="center"/>
    </xf>
    <xf numFmtId="0" fontId="3" fillId="0" borderId="1" xfId="960" applyFont="1" applyFill="1" applyBorder="1" applyAlignment="1">
      <alignment horizontal="center" vertical="center" wrapText="1"/>
    </xf>
    <xf numFmtId="0" fontId="3" fillId="0" borderId="0" xfId="230" applyFill="1">
      <alignment vertical="center"/>
    </xf>
    <xf numFmtId="0" fontId="3" fillId="0" borderId="0" xfId="230">
      <alignment vertical="center"/>
    </xf>
    <xf numFmtId="178" fontId="16" fillId="0" borderId="0" xfId="230" applyNumberFormat="1" applyFont="1" applyFill="1" applyAlignment="1" applyProtection="1">
      <alignment horizontal="center" vertical="center"/>
    </xf>
    <xf numFmtId="177" fontId="16" fillId="0" borderId="0" xfId="230" applyNumberFormat="1" applyFont="1" applyFill="1" applyAlignment="1" applyProtection="1">
      <alignment horizontal="center" vertical="center"/>
    </xf>
    <xf numFmtId="0" fontId="16" fillId="0" borderId="0" xfId="230" applyNumberFormat="1" applyFont="1" applyFill="1" applyAlignment="1" applyProtection="1">
      <alignment horizontal="right" vertical="center"/>
    </xf>
    <xf numFmtId="0" fontId="16" fillId="0" borderId="0" xfId="230" applyNumberFormat="1" applyFont="1" applyFill="1" applyAlignment="1" applyProtection="1">
      <alignment horizontal="left" vertical="center" wrapText="1"/>
    </xf>
    <xf numFmtId="176" fontId="16" fillId="0" borderId="0" xfId="230" applyNumberFormat="1" applyFont="1" applyFill="1" applyAlignment="1" applyProtection="1">
      <alignment vertical="center"/>
    </xf>
    <xf numFmtId="0" fontId="17" fillId="0" borderId="0" xfId="230" applyNumberFormat="1" applyFont="1" applyFill="1" applyAlignment="1" applyProtection="1">
      <alignment horizontal="centerContinuous" vertical="center"/>
    </xf>
    <xf numFmtId="0" fontId="18" fillId="0" borderId="0" xfId="230" applyNumberFormat="1" applyFont="1" applyFill="1" applyAlignment="1" applyProtection="1">
      <alignment horizontal="centerContinuous" vertical="center"/>
    </xf>
    <xf numFmtId="176" fontId="16" fillId="0" borderId="8" xfId="230" applyNumberFormat="1" applyFont="1" applyFill="1" applyBorder="1" applyAlignment="1" applyProtection="1">
      <alignment vertical="center"/>
    </xf>
    <xf numFmtId="0" fontId="3" fillId="0" borderId="1" xfId="230" applyNumberFormat="1" applyFont="1" applyFill="1" applyBorder="1" applyAlignment="1" applyProtection="1">
      <alignment horizontal="centerContinuous" vertical="center"/>
    </xf>
    <xf numFmtId="0" fontId="3" fillId="0" borderId="1" xfId="230" applyNumberFormat="1" applyFont="1" applyFill="1" applyBorder="1" applyAlignment="1" applyProtection="1">
      <alignment horizontal="center" vertical="center" wrapText="1"/>
    </xf>
    <xf numFmtId="0" fontId="3" fillId="0" borderId="6" xfId="230" applyNumberFormat="1" applyFont="1" applyFill="1" applyBorder="1" applyAlignment="1" applyProtection="1">
      <alignment horizontal="centerContinuous" vertical="center"/>
    </xf>
    <xf numFmtId="178" fontId="3" fillId="0" borderId="1" xfId="230" applyNumberFormat="1" applyFont="1" applyFill="1" applyBorder="1" applyAlignment="1" applyProtection="1">
      <alignment horizontal="center" vertical="center"/>
    </xf>
    <xf numFmtId="177" fontId="3" fillId="0" borderId="1" xfId="230" applyNumberFormat="1" applyFont="1" applyFill="1" applyBorder="1" applyAlignment="1" applyProtection="1">
      <alignment horizontal="center" vertical="center"/>
    </xf>
    <xf numFmtId="0" fontId="3" fillId="0" borderId="3" xfId="230" applyNumberFormat="1" applyFont="1" applyFill="1" applyBorder="1" applyAlignment="1" applyProtection="1">
      <alignment horizontal="center" vertical="center" wrapText="1"/>
    </xf>
    <xf numFmtId="49" fontId="3" fillId="0" borderId="1" xfId="230" applyNumberFormat="1" applyFont="1" applyFill="1" applyBorder="1" applyAlignment="1" applyProtection="1">
      <alignment horizontal="left" vertical="center"/>
    </xf>
    <xf numFmtId="0" fontId="3" fillId="0" borderId="1" xfId="230" applyNumberFormat="1" applyFont="1" applyFill="1" applyBorder="1" applyAlignment="1" applyProtection="1">
      <alignment horizontal="left" vertical="center" wrapText="1"/>
    </xf>
    <xf numFmtId="176" fontId="3" fillId="0" borderId="1" xfId="230" applyNumberFormat="1" applyFont="1" applyFill="1" applyBorder="1" applyAlignment="1" applyProtection="1">
      <alignment horizontal="right" vertical="center"/>
    </xf>
    <xf numFmtId="49" fontId="3" fillId="0" borderId="1" xfId="230" applyNumberFormat="1" applyFont="1" applyFill="1" applyBorder="1" applyAlignment="1" applyProtection="1">
      <alignment horizontal="center" vertical="center" wrapText="1"/>
    </xf>
    <xf numFmtId="49" fontId="3" fillId="0" borderId="1" xfId="230" applyNumberFormat="1" applyFont="1" applyFill="1" applyBorder="1" applyAlignment="1" applyProtection="1">
      <alignment vertical="center" wrapText="1"/>
    </xf>
    <xf numFmtId="0" fontId="3" fillId="0" borderId="1" xfId="230" applyNumberFormat="1" applyFont="1" applyFill="1" applyBorder="1" applyAlignment="1" applyProtection="1">
      <alignment vertical="center" wrapText="1"/>
    </xf>
    <xf numFmtId="176" fontId="3" fillId="0" borderId="1" xfId="230" applyNumberFormat="1" applyFont="1" applyFill="1" applyBorder="1" applyAlignment="1" applyProtection="1">
      <alignment horizontal="right" vertical="center" wrapText="1"/>
    </xf>
    <xf numFmtId="0" fontId="3" fillId="0" borderId="0" xfId="230" applyAlignment="1">
      <alignment horizontal="left" vertical="center"/>
    </xf>
    <xf numFmtId="179" fontId="16" fillId="0" borderId="0" xfId="230" applyNumberFormat="1" applyFont="1" applyFill="1" applyAlignment="1" applyProtection="1">
      <alignment vertical="center"/>
    </xf>
    <xf numFmtId="176" fontId="16" fillId="0" borderId="0" xfId="230" applyNumberFormat="1" applyFont="1" applyFill="1" applyAlignment="1" applyProtection="1">
      <alignment horizontal="right" vertical="center"/>
    </xf>
    <xf numFmtId="176" fontId="16" fillId="0" borderId="8" xfId="230" applyNumberFormat="1" applyFont="1" applyFill="1" applyBorder="1" applyAlignment="1" applyProtection="1">
      <alignment horizontal="centerContinuous" vertical="center"/>
    </xf>
    <xf numFmtId="176" fontId="16" fillId="0" borderId="0" xfId="230" applyNumberFormat="1" applyFont="1" applyFill="1" applyAlignment="1" applyProtection="1">
      <alignment horizontal="centerContinuous" vertical="center"/>
    </xf>
    <xf numFmtId="0" fontId="3" fillId="0" borderId="3" xfId="230" applyNumberFormat="1" applyFont="1" applyFill="1" applyBorder="1" applyAlignment="1" applyProtection="1">
      <alignment horizontal="centerContinuous" vertical="center"/>
    </xf>
    <xf numFmtId="0" fontId="3" fillId="0" borderId="2" xfId="230" applyNumberFormat="1" applyFont="1" applyFill="1" applyBorder="1" applyAlignment="1" applyProtection="1">
      <alignment horizontal="centerContinuous" vertical="center"/>
    </xf>
    <xf numFmtId="0" fontId="3" fillId="0" borderId="9" xfId="230" applyNumberFormat="1" applyFont="1" applyFill="1" applyBorder="1" applyAlignment="1" applyProtection="1">
      <alignment horizontal="centerContinuous" vertical="center"/>
    </xf>
    <xf numFmtId="0" fontId="3" fillId="0" borderId="2" xfId="230" applyNumberFormat="1" applyFont="1" applyFill="1" applyBorder="1" applyAlignment="1" applyProtection="1">
      <alignment horizontal="center" vertical="center" wrapText="1"/>
    </xf>
    <xf numFmtId="0" fontId="19" fillId="0" borderId="0" xfId="0" applyFont="1">
      <alignment vertical="center"/>
    </xf>
    <xf numFmtId="0" fontId="3" fillId="0" borderId="0" xfId="0" applyFont="1">
      <alignment vertical="center"/>
    </xf>
    <xf numFmtId="0" fontId="3" fillId="0" borderId="0" xfId="0" applyFont="1" applyFill="1">
      <alignment vertical="center"/>
    </xf>
    <xf numFmtId="176" fontId="16" fillId="0" borderId="0" xfId="0" applyNumberFormat="1" applyFont="1" applyFill="1" applyAlignment="1" applyProtection="1">
      <alignment horizontal="right" vertical="center"/>
    </xf>
    <xf numFmtId="0" fontId="17" fillId="0" borderId="0" xfId="0" applyFont="1" applyAlignment="1">
      <alignment horizontal="center" vertical="center"/>
    </xf>
    <xf numFmtId="0" fontId="20" fillId="0" borderId="0" xfId="0" applyFont="1" applyAlignment="1">
      <alignment vertical="center"/>
    </xf>
    <xf numFmtId="0" fontId="0" fillId="0" borderId="0" xfId="0" applyFont="1" applyFill="1">
      <alignment vertical="center"/>
    </xf>
    <xf numFmtId="0" fontId="0" fillId="0" borderId="0" xfId="0" applyFont="1" applyAlignment="1">
      <alignment horizontal="right" vertical="center"/>
    </xf>
    <xf numFmtId="0" fontId="21" fillId="0" borderId="1" xfId="0" applyFont="1" applyFill="1" applyBorder="1" applyAlignment="1">
      <alignment horizontal="center" vertical="center"/>
    </xf>
    <xf numFmtId="0" fontId="21" fillId="0" borderId="4" xfId="0" applyFont="1" applyBorder="1" applyAlignment="1">
      <alignment horizontal="center" vertical="center" wrapText="1"/>
    </xf>
    <xf numFmtId="0" fontId="0" fillId="0" borderId="2" xfId="0" applyFont="1" applyFill="1" applyBorder="1" applyAlignment="1">
      <alignment horizontal="center" vertical="center"/>
    </xf>
    <xf numFmtId="179" fontId="0" fillId="0" borderId="1" xfId="0" applyNumberFormat="1" applyFill="1" applyBorder="1" applyAlignment="1">
      <alignment horizontal="right" vertical="center"/>
    </xf>
    <xf numFmtId="0" fontId="0" fillId="0" borderId="0" xfId="0" applyFill="1">
      <alignment vertical="center"/>
    </xf>
    <xf numFmtId="0" fontId="0" fillId="0" borderId="2" xfId="0" applyFont="1" applyFill="1" applyBorder="1">
      <alignment vertical="center"/>
    </xf>
    <xf numFmtId="179" fontId="0" fillId="0" borderId="1" xfId="0" applyNumberFormat="1" applyFont="1" applyFill="1" applyBorder="1" applyAlignment="1" applyProtection="1">
      <alignment horizontal="right" vertical="center"/>
    </xf>
    <xf numFmtId="179" fontId="0" fillId="0" borderId="7" xfId="0" applyNumberFormat="1" applyFont="1" applyFill="1" applyBorder="1" applyAlignment="1" applyProtection="1">
      <alignment horizontal="right" vertical="center"/>
    </xf>
    <xf numFmtId="179" fontId="0" fillId="0" borderId="5" xfId="0" applyNumberFormat="1" applyFont="1" applyFill="1" applyBorder="1" applyAlignment="1" applyProtection="1">
      <alignment horizontal="right" vertical="center"/>
    </xf>
    <xf numFmtId="0" fontId="0" fillId="0" borderId="1" xfId="0" applyFont="1" applyFill="1" applyBorder="1">
      <alignment vertical="center"/>
    </xf>
    <xf numFmtId="179" fontId="0" fillId="0" borderId="5" xfId="0" applyNumberFormat="1" applyFont="1" applyFill="1" applyBorder="1" applyAlignment="1">
      <alignment horizontal="right" vertical="center"/>
    </xf>
    <xf numFmtId="0" fontId="0" fillId="0" borderId="1" xfId="0" applyBorder="1">
      <alignment vertical="center"/>
    </xf>
    <xf numFmtId="0" fontId="0" fillId="0" borderId="1" xfId="0" applyFill="1" applyBorder="1">
      <alignment vertical="center"/>
    </xf>
    <xf numFmtId="0" fontId="0" fillId="0" borderId="10" xfId="0" applyFill="1" applyBorder="1" applyAlignment="1">
      <alignment horizontal="left" vertical="center" wrapText="1"/>
    </xf>
    <xf numFmtId="0" fontId="3" fillId="0" borderId="0" xfId="787" applyFont="1" applyAlignment="1"/>
    <xf numFmtId="0" fontId="22" fillId="0" borderId="0" xfId="787" applyFont="1" applyAlignment="1"/>
    <xf numFmtId="0" fontId="22" fillId="0" borderId="0" xfId="787" applyFont="1" applyFill="1" applyAlignment="1"/>
    <xf numFmtId="0" fontId="0" fillId="0" borderId="0" xfId="787" applyAlignment="1"/>
    <xf numFmtId="180" fontId="16" fillId="0" borderId="0" xfId="787" applyNumberFormat="1" applyFont="1" applyFill="1" applyAlignment="1" applyProtection="1">
      <alignment horizontal="left" vertical="center" wrapText="1"/>
    </xf>
    <xf numFmtId="0" fontId="17" fillId="0" borderId="0" xfId="787" applyNumberFormat="1" applyFont="1" applyFill="1" applyAlignment="1" applyProtection="1">
      <alignment horizontal="center" vertical="center"/>
    </xf>
    <xf numFmtId="0" fontId="16" fillId="0" borderId="8" xfId="787" applyFont="1" applyFill="1" applyBorder="1" applyAlignment="1">
      <alignment horizontal="left" vertical="center"/>
    </xf>
    <xf numFmtId="0" fontId="16" fillId="0" borderId="8" xfId="787" applyFont="1" applyBorder="1" applyAlignment="1">
      <alignment horizontal="left" vertical="center"/>
    </xf>
    <xf numFmtId="0" fontId="0" fillId="0" borderId="0" xfId="787">
      <alignment vertical="center"/>
    </xf>
    <xf numFmtId="0" fontId="3" fillId="0" borderId="6" xfId="787" applyFont="1" applyBorder="1" applyAlignment="1">
      <alignment horizontal="center" vertical="center"/>
    </xf>
    <xf numFmtId="0" fontId="3" fillId="0" borderId="3" xfId="787" applyFont="1" applyBorder="1" applyAlignment="1">
      <alignment horizontal="center" vertical="center"/>
    </xf>
    <xf numFmtId="0" fontId="3" fillId="0" borderId="2" xfId="787" applyFont="1" applyBorder="1" applyAlignment="1">
      <alignment horizontal="center" vertical="center"/>
    </xf>
    <xf numFmtId="0" fontId="3" fillId="0" borderId="4" xfId="787" applyNumberFormat="1" applyFont="1" applyFill="1" applyBorder="1" applyAlignment="1" applyProtection="1">
      <alignment horizontal="center" vertical="center"/>
    </xf>
    <xf numFmtId="0" fontId="3" fillId="0" borderId="1" xfId="787" applyNumberFormat="1" applyFont="1" applyFill="1" applyBorder="1" applyAlignment="1" applyProtection="1">
      <alignment horizontal="center" vertical="center"/>
    </xf>
    <xf numFmtId="0" fontId="3" fillId="0" borderId="1" xfId="787" applyNumberFormat="1" applyFont="1" applyFill="1" applyBorder="1" applyAlignment="1" applyProtection="1">
      <alignment horizontal="center" vertical="center" wrapText="1"/>
    </xf>
    <xf numFmtId="0" fontId="3" fillId="0" borderId="4" xfId="787" applyNumberFormat="1" applyFont="1" applyFill="1" applyBorder="1" applyAlignment="1" applyProtection="1">
      <alignment horizontal="center" vertical="center" wrapText="1"/>
    </xf>
    <xf numFmtId="0" fontId="3" fillId="0" borderId="7" xfId="787" applyNumberFormat="1" applyFont="1" applyFill="1" applyBorder="1" applyAlignment="1" applyProtection="1">
      <alignment horizontal="center" vertical="center"/>
    </xf>
    <xf numFmtId="0" fontId="3" fillId="0" borderId="1" xfId="787" applyFont="1" applyFill="1" applyBorder="1" applyAlignment="1">
      <alignment horizontal="center" vertical="center" wrapText="1"/>
    </xf>
    <xf numFmtId="0" fontId="3" fillId="0" borderId="7" xfId="787" applyNumberFormat="1" applyFont="1" applyFill="1" applyBorder="1" applyAlignment="1" applyProtection="1">
      <alignment horizontal="center" vertical="center" wrapText="1"/>
    </xf>
    <xf numFmtId="0" fontId="3" fillId="0" borderId="5" xfId="787" applyNumberFormat="1" applyFont="1" applyFill="1" applyBorder="1" applyAlignment="1" applyProtection="1">
      <alignment horizontal="center" vertical="center" wrapText="1"/>
    </xf>
    <xf numFmtId="0" fontId="3" fillId="0" borderId="5" xfId="787" applyNumberFormat="1" applyFont="1" applyFill="1" applyBorder="1" applyAlignment="1" applyProtection="1">
      <alignment horizontal="center" vertical="center"/>
    </xf>
    <xf numFmtId="0" fontId="3" fillId="0" borderId="4" xfId="787" applyFont="1" applyBorder="1" applyAlignment="1">
      <alignment horizontal="center" vertical="center"/>
    </xf>
    <xf numFmtId="0" fontId="3" fillId="0" borderId="4" xfId="787" applyFont="1" applyFill="1" applyBorder="1" applyAlignment="1">
      <alignment horizontal="center" vertical="center"/>
    </xf>
    <xf numFmtId="0" fontId="3" fillId="0" borderId="1" xfId="787" applyFont="1" applyFill="1" applyBorder="1" applyAlignment="1">
      <alignment horizontal="center" vertical="center"/>
    </xf>
    <xf numFmtId="0" fontId="16" fillId="0" borderId="2" xfId="787" applyNumberFormat="1" applyFont="1" applyFill="1" applyBorder="1" applyAlignment="1" applyProtection="1">
      <alignment horizontal="left" vertical="center" wrapText="1"/>
    </xf>
    <xf numFmtId="49" fontId="16" fillId="0" borderId="1" xfId="787" applyNumberFormat="1" applyFont="1" applyFill="1" applyBorder="1" applyAlignment="1" applyProtection="1">
      <alignment horizontal="left" vertical="center" wrapText="1"/>
    </xf>
    <xf numFmtId="176" fontId="16" fillId="0" borderId="1" xfId="877" applyNumberFormat="1" applyFont="1" applyFill="1" applyBorder="1">
      <alignment vertical="center"/>
    </xf>
    <xf numFmtId="176" fontId="16" fillId="0" borderId="1" xfId="787" applyNumberFormat="1" applyFont="1" applyFill="1" applyBorder="1">
      <alignment vertical="center"/>
    </xf>
    <xf numFmtId="0" fontId="0" fillId="0" borderId="0" xfId="787" applyAlignment="1">
      <alignment horizontal="centerContinuous"/>
    </xf>
    <xf numFmtId="176" fontId="16" fillId="0" borderId="0" xfId="787" applyNumberFormat="1" applyFont="1" applyFill="1" applyAlignment="1" applyProtection="1">
      <alignment horizontal="centerContinuous"/>
    </xf>
    <xf numFmtId="0" fontId="23" fillId="0" borderId="0" xfId="787" applyFont="1" applyAlignment="1"/>
    <xf numFmtId="0" fontId="16" fillId="0" borderId="8" xfId="787" applyNumberFormat="1" applyFont="1" applyFill="1" applyBorder="1" applyAlignment="1" applyProtection="1">
      <alignment horizontal="center" vertical="center"/>
    </xf>
    <xf numFmtId="49" fontId="3" fillId="0" borderId="1" xfId="787" applyNumberFormat="1" applyFont="1" applyFill="1" applyBorder="1" applyAlignment="1">
      <alignment horizontal="center" vertical="center" wrapText="1"/>
    </xf>
    <xf numFmtId="49" fontId="3" fillId="2" borderId="1" xfId="787" applyNumberFormat="1" applyFont="1" applyFill="1" applyBorder="1" applyAlignment="1">
      <alignment horizontal="center" vertical="center" wrapText="1"/>
    </xf>
    <xf numFmtId="49" fontId="3" fillId="2" borderId="4" xfId="787" applyNumberFormat="1" applyFont="1" applyFill="1" applyBorder="1" applyAlignment="1">
      <alignment horizontal="center" vertical="center" wrapText="1"/>
    </xf>
    <xf numFmtId="49" fontId="3" fillId="2" borderId="5" xfId="787" applyNumberFormat="1" applyFont="1" applyFill="1" applyBorder="1" applyAlignment="1">
      <alignment horizontal="center" vertical="center" wrapText="1"/>
    </xf>
    <xf numFmtId="0" fontId="3" fillId="0" borderId="1" xfId="787" applyFont="1" applyBorder="1" applyAlignment="1">
      <alignment horizontal="center" vertical="center" wrapText="1"/>
    </xf>
    <xf numFmtId="49" fontId="3" fillId="2" borderId="7" xfId="787" applyNumberFormat="1" applyFont="1" applyFill="1" applyBorder="1" applyAlignment="1">
      <alignment horizontal="center" vertical="center" wrapText="1"/>
    </xf>
    <xf numFmtId="0" fontId="3" fillId="0" borderId="1" xfId="787" applyFont="1" applyBorder="1" applyAlignment="1">
      <alignment horizontal="center" vertical="center"/>
    </xf>
    <xf numFmtId="176" fontId="16" fillId="0" borderId="3" xfId="787" applyNumberFormat="1" applyFont="1" applyFill="1" applyBorder="1" applyAlignment="1">
      <alignment horizontal="right" vertical="center" wrapText="1"/>
    </xf>
    <xf numFmtId="176" fontId="16" fillId="0" borderId="1" xfId="787" applyNumberFormat="1" applyFont="1" applyFill="1" applyBorder="1" applyAlignment="1">
      <alignment horizontal="right" vertical="center" wrapText="1"/>
    </xf>
    <xf numFmtId="179" fontId="16" fillId="0" borderId="1" xfId="787" applyNumberFormat="1" applyFont="1" applyFill="1" applyBorder="1" applyAlignment="1">
      <alignment horizontal="right" vertical="center" wrapText="1"/>
    </xf>
    <xf numFmtId="0" fontId="22" fillId="0" borderId="0" xfId="787" applyFont="1">
      <alignment vertical="center"/>
    </xf>
    <xf numFmtId="0" fontId="22" fillId="0" borderId="0" xfId="787" applyFont="1" applyFill="1">
      <alignment vertical="center"/>
    </xf>
    <xf numFmtId="0" fontId="0" fillId="0" borderId="0" xfId="787" applyFill="1">
      <alignment vertical="center"/>
    </xf>
    <xf numFmtId="49" fontId="16" fillId="0" borderId="8" xfId="230" applyNumberFormat="1" applyFont="1" applyFill="1" applyBorder="1" applyAlignment="1" applyProtection="1">
      <alignment vertical="center"/>
    </xf>
    <xf numFmtId="49" fontId="16" fillId="0" borderId="1" xfId="230" applyNumberFormat="1" applyFont="1" applyFill="1" applyBorder="1" applyAlignment="1" applyProtection="1">
      <alignment horizontal="left" vertical="center"/>
    </xf>
    <xf numFmtId="0" fontId="16" fillId="0" borderId="1" xfId="230" applyNumberFormat="1" applyFont="1" applyFill="1" applyBorder="1" applyAlignment="1" applyProtection="1">
      <alignment horizontal="left" vertical="center" wrapText="1"/>
    </xf>
    <xf numFmtId="176" fontId="16" fillId="0" borderId="1" xfId="230" applyNumberFormat="1" applyFont="1" applyFill="1" applyBorder="1" applyAlignment="1" applyProtection="1">
      <alignment horizontal="right" vertical="center"/>
    </xf>
    <xf numFmtId="176" fontId="16" fillId="0" borderId="8" xfId="230" applyNumberFormat="1" applyFont="1" applyFill="1" applyBorder="1" applyAlignment="1" applyProtection="1">
      <alignment horizontal="center" vertical="center"/>
    </xf>
    <xf numFmtId="0" fontId="3" fillId="0" borderId="0" xfId="599" applyFont="1" applyAlignment="1"/>
    <xf numFmtId="0" fontId="3" fillId="0" borderId="0" xfId="599" applyFont="1" applyFill="1" applyAlignment="1"/>
    <xf numFmtId="0" fontId="0" fillId="0" borderId="0" xfId="599" applyAlignment="1">
      <alignment wrapText="1"/>
    </xf>
    <xf numFmtId="0" fontId="0" fillId="0" borderId="0" xfId="599" applyAlignment="1"/>
    <xf numFmtId="180" fontId="19" fillId="0" borderId="0" xfId="599" applyNumberFormat="1" applyFont="1" applyFill="1" applyAlignment="1" applyProtection="1">
      <alignment vertical="center" wrapText="1"/>
    </xf>
    <xf numFmtId="180" fontId="19" fillId="0" borderId="0" xfId="599" applyNumberFormat="1" applyFont="1" applyFill="1" applyAlignment="1" applyProtection="1">
      <alignment horizontal="right" vertical="center"/>
    </xf>
    <xf numFmtId="176" fontId="19" fillId="0" borderId="0" xfId="599" applyNumberFormat="1" applyFont="1" applyFill="1" applyAlignment="1" applyProtection="1">
      <alignment horizontal="right" vertical="center"/>
    </xf>
    <xf numFmtId="176" fontId="19" fillId="0" borderId="0" xfId="599" applyNumberFormat="1" applyFont="1" applyFill="1" applyAlignment="1" applyProtection="1">
      <alignment vertical="center"/>
    </xf>
    <xf numFmtId="176" fontId="16" fillId="0" borderId="0" xfId="599" applyNumberFormat="1" applyFont="1" applyFill="1" applyAlignment="1" applyProtection="1">
      <alignment horizontal="centerContinuous" vertical="center"/>
    </xf>
    <xf numFmtId="180" fontId="17" fillId="0" borderId="0" xfId="599" applyNumberFormat="1" applyFont="1" applyFill="1" applyAlignment="1" applyProtection="1">
      <alignment horizontal="center" vertical="center" wrapText="1"/>
    </xf>
    <xf numFmtId="0" fontId="0" fillId="0" borderId="8" xfId="599" applyFont="1" applyFill="1" applyBorder="1" applyAlignment="1">
      <alignment horizontal="left" vertical="center"/>
    </xf>
    <xf numFmtId="0" fontId="0" fillId="0" borderId="8" xfId="599" applyBorder="1" applyAlignment="1">
      <alignment horizontal="left" vertical="center"/>
    </xf>
    <xf numFmtId="0" fontId="0" fillId="0" borderId="0" xfId="599">
      <alignment vertical="center"/>
    </xf>
    <xf numFmtId="180" fontId="20" fillId="0" borderId="8" xfId="599" applyNumberFormat="1" applyFont="1" applyFill="1" applyBorder="1" applyAlignment="1" applyProtection="1">
      <alignment vertical="center" wrapText="1"/>
    </xf>
    <xf numFmtId="180" fontId="0" fillId="0" borderId="8" xfId="599" applyNumberFormat="1" applyFont="1" applyFill="1" applyBorder="1" applyAlignment="1" applyProtection="1">
      <alignment horizontal="center" vertical="center" wrapText="1"/>
    </xf>
    <xf numFmtId="180" fontId="0" fillId="0" borderId="1" xfId="599" applyNumberFormat="1" applyFont="1" applyFill="1" applyBorder="1" applyAlignment="1" applyProtection="1">
      <alignment horizontal="center" vertical="center" wrapText="1"/>
    </xf>
    <xf numFmtId="180" fontId="0" fillId="0" borderId="2" xfId="599" applyNumberFormat="1" applyFont="1" applyFill="1" applyBorder="1" applyAlignment="1" applyProtection="1">
      <alignment horizontal="center" vertical="center"/>
    </xf>
    <xf numFmtId="180" fontId="0" fillId="0" borderId="6" xfId="599" applyNumberFormat="1" applyFont="1" applyFill="1" applyBorder="1" applyAlignment="1" applyProtection="1">
      <alignment horizontal="center" vertical="center"/>
    </xf>
    <xf numFmtId="180" fontId="0" fillId="0" borderId="1" xfId="599" applyNumberFormat="1" applyFont="1" applyFill="1" applyBorder="1" applyAlignment="1" applyProtection="1">
      <alignment horizontal="center" vertical="center"/>
    </xf>
    <xf numFmtId="0" fontId="0" fillId="0" borderId="1" xfId="599" applyNumberFormat="1" applyFont="1" applyFill="1" applyBorder="1" applyAlignment="1" applyProtection="1">
      <alignment horizontal="center" vertical="center"/>
    </xf>
    <xf numFmtId="176" fontId="0" fillId="0" borderId="2" xfId="599" applyNumberFormat="1" applyFont="1" applyFill="1" applyBorder="1" applyAlignment="1" applyProtection="1">
      <alignment horizontal="center" vertical="center"/>
    </xf>
    <xf numFmtId="176" fontId="0" fillId="0" borderId="6" xfId="599" applyNumberFormat="1" applyFont="1" applyFill="1" applyBorder="1" applyAlignment="1" applyProtection="1">
      <alignment horizontal="center" vertical="center"/>
    </xf>
    <xf numFmtId="49" fontId="0" fillId="2" borderId="1" xfId="599" applyNumberFormat="1" applyFont="1" applyFill="1" applyBorder="1" applyAlignment="1">
      <alignment horizontal="center" vertical="center" wrapText="1"/>
    </xf>
    <xf numFmtId="176" fontId="0" fillId="0" borderId="1" xfId="599" applyNumberFormat="1" applyFont="1" applyFill="1" applyBorder="1" applyAlignment="1" applyProtection="1">
      <alignment horizontal="center" vertical="center" wrapText="1"/>
    </xf>
    <xf numFmtId="49" fontId="0" fillId="2" borderId="4" xfId="599" applyNumberFormat="1" applyFont="1" applyFill="1" applyBorder="1" applyAlignment="1">
      <alignment horizontal="center" vertical="center" wrapText="1"/>
    </xf>
    <xf numFmtId="0" fontId="16" fillId="0" borderId="1" xfId="599" applyFont="1" applyBorder="1" applyAlignment="1">
      <alignment horizontal="center" vertical="center" wrapText="1"/>
    </xf>
    <xf numFmtId="0" fontId="16" fillId="0" borderId="1" xfId="599" applyFont="1" applyFill="1" applyBorder="1" applyAlignment="1">
      <alignment horizontal="left" vertical="center" wrapText="1"/>
    </xf>
    <xf numFmtId="179" fontId="16" fillId="0" borderId="4" xfId="599" applyNumberFormat="1" applyFont="1" applyFill="1" applyBorder="1" applyAlignment="1" applyProtection="1">
      <alignment horizontal="right" vertical="center" wrapText="1"/>
    </xf>
    <xf numFmtId="0" fontId="16" fillId="0" borderId="6" xfId="599" applyFont="1" applyFill="1" applyBorder="1">
      <alignment vertical="center"/>
    </xf>
    <xf numFmtId="176" fontId="16" fillId="0" borderId="4" xfId="599" applyNumberFormat="1" applyFont="1" applyFill="1" applyBorder="1" applyAlignment="1" applyProtection="1">
      <alignment horizontal="right" vertical="center" wrapText="1"/>
    </xf>
    <xf numFmtId="176" fontId="16" fillId="0" borderId="6" xfId="599" applyNumberFormat="1" applyFont="1" applyFill="1" applyBorder="1" applyAlignment="1">
      <alignment horizontal="right" vertical="center" wrapText="1"/>
    </xf>
    <xf numFmtId="176" fontId="16" fillId="0" borderId="1" xfId="599" applyNumberFormat="1" applyFont="1" applyFill="1" applyBorder="1" applyAlignment="1">
      <alignment horizontal="right" vertical="center"/>
    </xf>
    <xf numFmtId="176" fontId="16" fillId="0" borderId="3" xfId="599" applyNumberFormat="1" applyFont="1" applyFill="1" applyBorder="1" applyAlignment="1">
      <alignment horizontal="right" vertical="center" wrapText="1"/>
    </xf>
    <xf numFmtId="179" fontId="16" fillId="0" borderId="4" xfId="691" applyNumberFormat="1" applyFont="1" applyFill="1" applyBorder="1" applyAlignment="1" applyProtection="1">
      <alignment horizontal="right" vertical="center" wrapText="1"/>
    </xf>
    <xf numFmtId="176" fontId="16" fillId="0" borderId="4" xfId="693" applyNumberFormat="1" applyFont="1" applyFill="1" applyBorder="1" applyAlignment="1" applyProtection="1">
      <alignment horizontal="right" vertical="center" wrapText="1"/>
    </xf>
    <xf numFmtId="176" fontId="16" fillId="0" borderId="3" xfId="599" applyNumberFormat="1" applyFont="1" applyFill="1" applyBorder="1" applyAlignment="1" applyProtection="1">
      <alignment horizontal="right" vertical="center" wrapText="1"/>
    </xf>
    <xf numFmtId="179" fontId="16" fillId="0" borderId="1" xfId="599" applyNumberFormat="1" applyFont="1" applyFill="1" applyBorder="1" applyAlignment="1" applyProtection="1">
      <alignment horizontal="right" vertical="center" wrapText="1"/>
    </xf>
    <xf numFmtId="0" fontId="16" fillId="0" borderId="2" xfId="599" applyFont="1" applyFill="1" applyBorder="1">
      <alignment vertical="center"/>
    </xf>
    <xf numFmtId="179" fontId="16" fillId="0" borderId="0" xfId="599" applyNumberFormat="1" applyFont="1" applyFill="1">
      <alignment vertical="center"/>
    </xf>
    <xf numFmtId="181" fontId="16" fillId="0" borderId="1" xfId="599" applyNumberFormat="1" applyFont="1" applyFill="1" applyBorder="1" applyAlignment="1"/>
    <xf numFmtId="0" fontId="16" fillId="0" borderId="1" xfId="599" applyFont="1" applyFill="1" applyBorder="1" applyAlignment="1">
      <alignment vertical="center" wrapText="1"/>
    </xf>
    <xf numFmtId="181" fontId="16" fillId="0" borderId="1" xfId="599" applyNumberFormat="1" applyFont="1" applyFill="1" applyBorder="1">
      <alignment vertical="center"/>
    </xf>
    <xf numFmtId="176" fontId="16" fillId="0" borderId="1" xfId="599" applyNumberFormat="1" applyFont="1" applyFill="1" applyBorder="1" applyAlignment="1" applyProtection="1">
      <alignment horizontal="right" vertical="center" wrapText="1"/>
    </xf>
    <xf numFmtId="0" fontId="16" fillId="0" borderId="2" xfId="599" applyFont="1" applyFill="1" applyBorder="1" applyAlignment="1">
      <alignment vertical="center" wrapText="1"/>
    </xf>
    <xf numFmtId="0" fontId="16" fillId="0" borderId="3" xfId="599" applyFont="1" applyFill="1" applyBorder="1" applyAlignment="1">
      <alignment vertical="center" wrapText="1"/>
    </xf>
    <xf numFmtId="0" fontId="16" fillId="0" borderId="2" xfId="599" applyFont="1" applyFill="1" applyBorder="1" applyAlignment="1">
      <alignment horizontal="center" vertical="center" wrapText="1"/>
    </xf>
    <xf numFmtId="0" fontId="16" fillId="0" borderId="3" xfId="599" applyFont="1" applyFill="1" applyBorder="1" applyAlignment="1">
      <alignment horizontal="center" vertical="center" wrapText="1"/>
    </xf>
    <xf numFmtId="176" fontId="16" fillId="0" borderId="1" xfId="599" applyNumberFormat="1" applyFont="1" applyFill="1" applyBorder="1" applyAlignment="1">
      <alignment horizontal="right" vertical="center" wrapText="1"/>
    </xf>
    <xf numFmtId="181" fontId="16" fillId="0" borderId="1" xfId="599" applyNumberFormat="1" applyFont="1" applyFill="1" applyBorder="1" applyAlignment="1">
      <alignment horizontal="right" vertical="center" wrapText="1"/>
    </xf>
    <xf numFmtId="0" fontId="16" fillId="0" borderId="2" xfId="599" applyFont="1" applyFill="1" applyBorder="1" applyAlignment="1">
      <alignment horizontal="left" vertical="center" wrapText="1"/>
    </xf>
    <xf numFmtId="0" fontId="16" fillId="0" borderId="3" xfId="599" applyFont="1" applyFill="1" applyBorder="1" applyAlignment="1">
      <alignment horizontal="left" vertical="center" wrapText="1"/>
    </xf>
    <xf numFmtId="181" fontId="16" fillId="0" borderId="1" xfId="599" applyNumberFormat="1" applyFont="1" applyFill="1" applyBorder="1" applyAlignment="1">
      <alignment horizontal="right" vertical="center"/>
    </xf>
    <xf numFmtId="181" fontId="16" fillId="0" borderId="4" xfId="599" applyNumberFormat="1" applyFont="1" applyFill="1" applyBorder="1" applyAlignment="1">
      <alignment horizontal="right" vertical="center"/>
    </xf>
    <xf numFmtId="180" fontId="16" fillId="0" borderId="2" xfId="599" applyNumberFormat="1" applyFont="1" applyFill="1" applyBorder="1" applyAlignment="1" applyProtection="1">
      <alignment horizontal="center" vertical="center" wrapText="1"/>
    </xf>
    <xf numFmtId="180" fontId="16" fillId="0" borderId="6" xfId="599" applyNumberFormat="1" applyFont="1" applyFill="1" applyBorder="1" applyAlignment="1" applyProtection="1">
      <alignment horizontal="center" vertical="center" wrapText="1"/>
    </xf>
    <xf numFmtId="179" fontId="16" fillId="0" borderId="1" xfId="599" applyNumberFormat="1" applyFont="1" applyFill="1" applyBorder="1" applyAlignment="1" applyProtection="1">
      <alignment horizontal="right" vertical="center"/>
    </xf>
    <xf numFmtId="0" fontId="16" fillId="0" borderId="6" xfId="599" applyFont="1" applyFill="1" applyBorder="1" applyAlignment="1">
      <alignment horizontal="center" vertical="center"/>
    </xf>
    <xf numFmtId="176" fontId="16" fillId="0" borderId="5" xfId="599" applyNumberFormat="1" applyFont="1" applyFill="1" applyBorder="1" applyAlignment="1">
      <alignment horizontal="right" vertical="center" wrapText="1"/>
    </xf>
    <xf numFmtId="0" fontId="3" fillId="0" borderId="0" xfId="599" applyFont="1" applyAlignment="1">
      <alignment wrapText="1"/>
    </xf>
    <xf numFmtId="180" fontId="0" fillId="0" borderId="3" xfId="599" applyNumberFormat="1" applyFont="1" applyFill="1" applyBorder="1" applyAlignment="1" applyProtection="1">
      <alignment horizontal="center" vertical="center"/>
    </xf>
    <xf numFmtId="176" fontId="0" fillId="0" borderId="3" xfId="599" applyNumberFormat="1" applyFont="1" applyFill="1" applyBorder="1" applyAlignment="1" applyProtection="1">
      <alignment horizontal="center" vertical="center"/>
    </xf>
    <xf numFmtId="0" fontId="16" fillId="0" borderId="4" xfId="599" applyFont="1" applyBorder="1" applyAlignment="1">
      <alignment horizontal="center" wrapText="1"/>
    </xf>
    <xf numFmtId="0" fontId="16" fillId="0" borderId="5" xfId="599" applyFont="1" applyBorder="1" applyAlignment="1">
      <alignment horizontal="center" wrapText="1"/>
    </xf>
    <xf numFmtId="0" fontId="3" fillId="0" borderId="1" xfId="599" applyFont="1" applyFill="1" applyBorder="1" applyAlignment="1"/>
    <xf numFmtId="0" fontId="0" fillId="0" borderId="0" xfId="599" applyFill="1">
      <alignment vertical="center"/>
    </xf>
    <xf numFmtId="182" fontId="3" fillId="0" borderId="1" xfId="599" applyNumberFormat="1" applyFont="1" applyFill="1" applyBorder="1" applyAlignment="1"/>
    <xf numFmtId="0" fontId="0" fillId="0" borderId="1" xfId="599" applyFill="1" applyBorder="1">
      <alignment vertical="center"/>
    </xf>
    <xf numFmtId="0" fontId="16" fillId="0" borderId="1" xfId="230" applyNumberFormat="1" applyFont="1" applyFill="1" applyBorder="1" applyAlignment="1" applyProtection="1">
      <alignment horizontal="centerContinuous" vertical="center"/>
    </xf>
    <xf numFmtId="0" fontId="16" fillId="0" borderId="1" xfId="230" applyNumberFormat="1" applyFont="1" applyFill="1" applyBorder="1" applyAlignment="1" applyProtection="1">
      <alignment horizontal="center" vertical="center" wrapText="1"/>
    </xf>
    <xf numFmtId="0" fontId="16" fillId="0" borderId="6" xfId="230" applyNumberFormat="1" applyFont="1" applyFill="1" applyBorder="1" applyAlignment="1" applyProtection="1">
      <alignment horizontal="centerContinuous" vertical="center"/>
    </xf>
    <xf numFmtId="178" fontId="16" fillId="0" borderId="1" xfId="230" applyNumberFormat="1" applyFont="1" applyFill="1" applyBorder="1" applyAlignment="1" applyProtection="1">
      <alignment horizontal="center" vertical="center"/>
    </xf>
    <xf numFmtId="177" fontId="16" fillId="0" borderId="1" xfId="230" applyNumberFormat="1" applyFont="1" applyFill="1" applyBorder="1" applyAlignment="1" applyProtection="1">
      <alignment horizontal="center" vertical="center"/>
    </xf>
    <xf numFmtId="0" fontId="16" fillId="0" borderId="3" xfId="230" applyNumberFormat="1" applyFont="1" applyFill="1" applyBorder="1" applyAlignment="1" applyProtection="1">
      <alignment horizontal="center" vertical="center" wrapText="1"/>
    </xf>
    <xf numFmtId="0" fontId="16" fillId="0" borderId="3" xfId="230" applyNumberFormat="1" applyFont="1" applyFill="1" applyBorder="1" applyAlignment="1" applyProtection="1">
      <alignment horizontal="centerContinuous" vertical="center"/>
    </xf>
    <xf numFmtId="0" fontId="16" fillId="0" borderId="2" xfId="230" applyNumberFormat="1" applyFont="1" applyFill="1" applyBorder="1" applyAlignment="1" applyProtection="1">
      <alignment horizontal="centerContinuous" vertical="center"/>
    </xf>
    <xf numFmtId="0" fontId="16" fillId="0" borderId="9" xfId="230" applyNumberFormat="1" applyFont="1" applyFill="1" applyBorder="1" applyAlignment="1" applyProtection="1">
      <alignment horizontal="centerContinuous" vertical="center"/>
    </xf>
    <xf numFmtId="0" fontId="16" fillId="0" borderId="2" xfId="230" applyNumberFormat="1" applyFont="1" applyFill="1" applyBorder="1" applyAlignment="1" applyProtection="1">
      <alignment horizontal="center" vertical="center" wrapText="1"/>
    </xf>
    <xf numFmtId="0" fontId="23" fillId="0" borderId="0" xfId="30" applyFont="1" applyAlignment="1"/>
    <xf numFmtId="0" fontId="0" fillId="0" borderId="0" xfId="30" applyFill="1">
      <alignment vertical="center"/>
    </xf>
    <xf numFmtId="0" fontId="0" fillId="0" borderId="0" xfId="30" applyFill="1" applyAlignment="1"/>
    <xf numFmtId="0" fontId="0" fillId="0" borderId="0" xfId="30" applyAlignment="1"/>
    <xf numFmtId="178" fontId="0" fillId="0" borderId="0" xfId="30" applyNumberFormat="1" applyFont="1" applyFill="1" applyAlignment="1" applyProtection="1">
      <alignment horizontal="center" vertical="center" wrapText="1"/>
    </xf>
    <xf numFmtId="177" fontId="16" fillId="0" borderId="0" xfId="30" applyNumberFormat="1" applyFont="1" applyFill="1" applyAlignment="1" applyProtection="1">
      <alignment horizontal="center" vertical="center"/>
    </xf>
    <xf numFmtId="0" fontId="16" fillId="0" borderId="0" xfId="30" applyNumberFormat="1" applyFont="1" applyFill="1" applyAlignment="1" applyProtection="1">
      <alignment horizontal="right" vertical="center" wrapText="1"/>
    </xf>
    <xf numFmtId="0" fontId="16" fillId="2" borderId="0" xfId="30" applyNumberFormat="1" applyFont="1" applyFill="1" applyAlignment="1" applyProtection="1">
      <alignment vertical="center" wrapText="1"/>
    </xf>
    <xf numFmtId="178" fontId="17" fillId="0" borderId="0" xfId="30" applyNumberFormat="1" applyFont="1" applyFill="1" applyAlignment="1" applyProtection="1">
      <alignment horizontal="centerContinuous" vertical="center"/>
    </xf>
    <xf numFmtId="178" fontId="16" fillId="0" borderId="8" xfId="30" applyNumberFormat="1" applyFont="1" applyFill="1" applyBorder="1" applyAlignment="1" applyProtection="1">
      <alignment horizontal="left" vertical="center"/>
    </xf>
    <xf numFmtId="178" fontId="16" fillId="3" borderId="8" xfId="30" applyNumberFormat="1" applyFont="1" applyFill="1" applyBorder="1" applyAlignment="1" applyProtection="1">
      <alignment horizontal="left" vertical="center"/>
    </xf>
    <xf numFmtId="0" fontId="16" fillId="0" borderId="0" xfId="30" applyNumberFormat="1" applyFont="1" applyFill="1" applyAlignment="1" applyProtection="1">
      <alignment vertical="center" wrapText="1"/>
    </xf>
    <xf numFmtId="0" fontId="16" fillId="0" borderId="1" xfId="30" applyNumberFormat="1" applyFont="1" applyFill="1" applyBorder="1" applyAlignment="1" applyProtection="1">
      <alignment horizontal="centerContinuous" vertical="center"/>
    </xf>
    <xf numFmtId="0" fontId="16" fillId="0" borderId="1" xfId="30" applyNumberFormat="1" applyFont="1" applyFill="1" applyBorder="1" applyAlignment="1" applyProtection="1">
      <alignment horizontal="center" vertical="center" wrapText="1"/>
    </xf>
    <xf numFmtId="176" fontId="16" fillId="0" borderId="2" xfId="30" applyNumberFormat="1" applyFont="1" applyFill="1" applyBorder="1" applyAlignment="1" applyProtection="1">
      <alignment horizontal="center" vertical="center"/>
    </xf>
    <xf numFmtId="176" fontId="16" fillId="0" borderId="6" xfId="30" applyNumberFormat="1" applyFont="1" applyFill="1" applyBorder="1" applyAlignment="1" applyProtection="1">
      <alignment horizontal="center" vertical="center"/>
    </xf>
    <xf numFmtId="178" fontId="16" fillId="0" borderId="1" xfId="30" applyNumberFormat="1" applyFont="1" applyFill="1" applyBorder="1" applyAlignment="1" applyProtection="1">
      <alignment horizontal="center" vertical="center"/>
    </xf>
    <xf numFmtId="177" fontId="16" fillId="0" borderId="1" xfId="30" applyNumberFormat="1" applyFont="1" applyFill="1" applyBorder="1" applyAlignment="1" applyProtection="1">
      <alignment horizontal="center" vertical="center"/>
    </xf>
    <xf numFmtId="49" fontId="16" fillId="2" borderId="1" xfId="30" applyNumberFormat="1" applyFont="1" applyFill="1" applyBorder="1" applyAlignment="1">
      <alignment horizontal="center" vertical="center"/>
    </xf>
    <xf numFmtId="49" fontId="16" fillId="0" borderId="1" xfId="30" applyNumberFormat="1" applyFont="1" applyFill="1" applyBorder="1">
      <alignment vertical="center"/>
    </xf>
    <xf numFmtId="0" fontId="16" fillId="0" borderId="1" xfId="30" applyNumberFormat="1" applyFont="1" applyFill="1" applyBorder="1" applyAlignment="1">
      <alignment vertical="center" wrapText="1"/>
    </xf>
    <xf numFmtId="176" fontId="16" fillId="0" borderId="1" xfId="130" applyNumberFormat="1" applyFont="1" applyFill="1" applyBorder="1">
      <alignment vertical="center"/>
    </xf>
    <xf numFmtId="176" fontId="16" fillId="0" borderId="1" xfId="30" applyNumberFormat="1" applyFont="1" applyFill="1" applyBorder="1">
      <alignment vertical="center"/>
    </xf>
    <xf numFmtId="0" fontId="0" fillId="0" borderId="0" xfId="30">
      <alignment vertical="center"/>
    </xf>
    <xf numFmtId="176" fontId="16" fillId="2" borderId="0" xfId="30" applyNumberFormat="1" applyFont="1" applyFill="1" applyAlignment="1" applyProtection="1">
      <alignment vertical="center" wrapText="1"/>
    </xf>
    <xf numFmtId="0" fontId="16" fillId="0" borderId="0" xfId="30" applyFont="1" applyAlignment="1">
      <alignment horizontal="centerContinuous" vertical="center"/>
    </xf>
    <xf numFmtId="176" fontId="16" fillId="0" borderId="0" xfId="30" applyNumberFormat="1" applyFont="1" applyFill="1" applyAlignment="1" applyProtection="1">
      <alignment horizontal="centerContinuous" vertical="center"/>
    </xf>
    <xf numFmtId="178" fontId="24" fillId="0" borderId="0" xfId="30" applyNumberFormat="1" applyFont="1" applyFill="1" applyAlignment="1" applyProtection="1">
      <alignment horizontal="centerContinuous" vertical="center"/>
    </xf>
    <xf numFmtId="176" fontId="16" fillId="0" borderId="0" xfId="30" applyNumberFormat="1" applyFont="1" applyFill="1" applyAlignment="1" applyProtection="1">
      <alignment vertical="center" wrapText="1"/>
    </xf>
    <xf numFmtId="0" fontId="16" fillId="0" borderId="8" xfId="30" applyNumberFormat="1" applyFont="1" applyFill="1" applyBorder="1" applyAlignment="1" applyProtection="1">
      <alignment horizontal="center" vertical="center"/>
    </xf>
    <xf numFmtId="49" fontId="16" fillId="0" borderId="1" xfId="30" applyNumberFormat="1" applyFont="1" applyFill="1" applyBorder="1" applyAlignment="1">
      <alignment horizontal="center" vertical="center" wrapText="1"/>
    </xf>
    <xf numFmtId="49" fontId="16" fillId="0" borderId="4" xfId="30" applyNumberFormat="1" applyFont="1" applyFill="1" applyBorder="1" applyAlignment="1">
      <alignment horizontal="center" vertical="center" wrapText="1"/>
    </xf>
    <xf numFmtId="49" fontId="16" fillId="2" borderId="1" xfId="30" applyNumberFormat="1" applyFont="1" applyFill="1" applyBorder="1" applyAlignment="1">
      <alignment horizontal="center" vertical="center" wrapText="1"/>
    </xf>
    <xf numFmtId="49" fontId="16" fillId="2" borderId="5" xfId="30" applyNumberFormat="1" applyFont="1" applyFill="1" applyBorder="1" applyAlignment="1">
      <alignment horizontal="center" vertical="center" wrapText="1"/>
    </xf>
    <xf numFmtId="49" fontId="16" fillId="2" borderId="5" xfId="30" applyNumberFormat="1" applyFont="1" applyFill="1" applyBorder="1" applyAlignment="1">
      <alignment horizontal="center" vertical="center"/>
    </xf>
    <xf numFmtId="49" fontId="16" fillId="0" borderId="5" xfId="30" applyNumberFormat="1" applyFont="1" applyFill="1" applyBorder="1" applyAlignment="1">
      <alignment horizontal="center" vertical="center" wrapText="1"/>
    </xf>
    <xf numFmtId="179" fontId="16" fillId="0" borderId="1" xfId="30" applyNumberFormat="1" applyFont="1" applyFill="1" applyBorder="1" applyAlignment="1">
      <alignment horizontal="right" vertical="center"/>
    </xf>
    <xf numFmtId="176" fontId="16" fillId="0" borderId="1" xfId="30" applyNumberFormat="1" applyFont="1" applyFill="1" applyBorder="1" applyAlignment="1">
      <alignment horizontal="center" vertical="center" wrapText="1"/>
    </xf>
    <xf numFmtId="0" fontId="23" fillId="0" borderId="0" xfId="30" applyFont="1">
      <alignment vertical="center"/>
    </xf>
    <xf numFmtId="0" fontId="0" fillId="0" borderId="0" xfId="0" applyFill="1" applyAlignment="1"/>
    <xf numFmtId="0" fontId="0" fillId="0" borderId="0" xfId="0" applyAlignment="1"/>
    <xf numFmtId="0" fontId="3" fillId="0" borderId="0" xfId="0" applyFont="1" applyAlignment="1">
      <alignment vertical="center" wrapText="1"/>
    </xf>
    <xf numFmtId="180" fontId="16" fillId="0" borderId="0" xfId="0" applyNumberFormat="1" applyFont="1" applyFill="1" applyAlignment="1" applyProtection="1">
      <alignment horizontal="left" vertical="center" wrapText="1"/>
    </xf>
    <xf numFmtId="180" fontId="16" fillId="0" borderId="0" xfId="0" applyNumberFormat="1" applyFont="1" applyFill="1" applyAlignment="1" applyProtection="1">
      <alignment horizontal="right" vertical="center"/>
    </xf>
    <xf numFmtId="180" fontId="17" fillId="0" borderId="0" xfId="0" applyNumberFormat="1" applyFont="1" applyFill="1" applyAlignment="1" applyProtection="1">
      <alignment horizontal="center" vertical="center"/>
    </xf>
    <xf numFmtId="49" fontId="16" fillId="0" borderId="8" xfId="0" applyNumberFormat="1" applyFont="1" applyFill="1" applyBorder="1" applyAlignment="1" applyProtection="1">
      <alignment horizontal="left" vertical="center"/>
    </xf>
    <xf numFmtId="49" fontId="16" fillId="3" borderId="8" xfId="0" applyNumberFormat="1" applyFont="1" applyFill="1" applyBorder="1" applyAlignment="1" applyProtection="1">
      <alignment horizontal="left" vertical="center"/>
    </xf>
    <xf numFmtId="176" fontId="16" fillId="0" borderId="0" xfId="0" applyNumberFormat="1" applyFont="1" applyFill="1" applyAlignment="1" applyProtection="1">
      <alignment horizontal="centerContinuous" vertical="center"/>
    </xf>
    <xf numFmtId="180" fontId="16" fillId="0" borderId="1" xfId="0" applyNumberFormat="1" applyFont="1" applyFill="1" applyBorder="1" applyAlignment="1" applyProtection="1">
      <alignment horizontal="centerContinuous" vertical="center"/>
    </xf>
    <xf numFmtId="180" fontId="16" fillId="0" borderId="4" xfId="0" applyNumberFormat="1" applyFont="1" applyFill="1" applyBorder="1" applyAlignment="1" applyProtection="1">
      <alignment horizontal="centerContinuous" vertical="center"/>
    </xf>
    <xf numFmtId="180" fontId="16" fillId="0" borderId="1" xfId="0" applyNumberFormat="1" applyFont="1" applyFill="1" applyBorder="1" applyAlignment="1" applyProtection="1">
      <alignment horizontal="center" vertical="center"/>
    </xf>
    <xf numFmtId="180" fontId="1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176" fontId="16" fillId="0" borderId="1" xfId="0" applyNumberFormat="1" applyFont="1" applyFill="1" applyBorder="1" applyAlignment="1" applyProtection="1">
      <alignment horizontal="center" vertical="center" wrapText="1"/>
    </xf>
    <xf numFmtId="176" fontId="16" fillId="0" borderId="5" xfId="0" applyNumberFormat="1" applyFont="1" applyFill="1" applyBorder="1" applyAlignment="1" applyProtection="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left" vertical="center" wrapText="1"/>
    </xf>
    <xf numFmtId="179" fontId="16" fillId="0" borderId="0" xfId="0" applyNumberFormat="1" applyFont="1" applyFill="1">
      <alignment vertical="center"/>
    </xf>
    <xf numFmtId="182" fontId="16" fillId="0" borderId="1" xfId="0" applyNumberFormat="1" applyFont="1" applyFill="1" applyBorder="1" applyAlignment="1">
      <alignment horizontal="left" vertical="center" wrapText="1"/>
    </xf>
    <xf numFmtId="176" fontId="16" fillId="0" borderId="1" xfId="0" applyNumberFormat="1" applyFont="1" applyFill="1" applyBorder="1" applyAlignment="1">
      <alignment horizontal="right" vertical="center" wrapText="1"/>
    </xf>
    <xf numFmtId="176" fontId="16" fillId="0" borderId="1" xfId="0" applyNumberFormat="1" applyFont="1" applyFill="1" applyBorder="1" applyAlignment="1">
      <alignment horizontal="right" vertical="center"/>
    </xf>
    <xf numFmtId="179" fontId="16" fillId="0" borderId="1" xfId="0" applyNumberFormat="1" applyFont="1" applyFill="1" applyBorder="1" applyAlignment="1">
      <alignment horizontal="right" vertical="center"/>
    </xf>
    <xf numFmtId="176" fontId="16" fillId="0" borderId="1" xfId="0" applyNumberFormat="1" applyFont="1" applyFill="1" applyBorder="1" applyAlignment="1" applyProtection="1">
      <alignment horizontal="right" vertical="center" wrapText="1"/>
    </xf>
    <xf numFmtId="179" fontId="16" fillId="0" borderId="1" xfId="0" applyNumberFormat="1" applyFont="1" applyFill="1" applyBorder="1" applyAlignment="1" applyProtection="1">
      <alignment horizontal="right" vertical="center" wrapText="1"/>
    </xf>
    <xf numFmtId="182" fontId="16" fillId="0" borderId="1" xfId="0" applyNumberFormat="1" applyFont="1" applyFill="1" applyBorder="1" applyAlignment="1" applyProtection="1">
      <alignment horizontal="left" vertical="center" wrapText="1"/>
    </xf>
    <xf numFmtId="184" fontId="16" fillId="0" borderId="1" xfId="0" applyNumberFormat="1" applyFont="1" applyFill="1" applyBorder="1" applyAlignment="1">
      <alignment horizontal="right" vertical="center" wrapText="1"/>
    </xf>
    <xf numFmtId="184" fontId="16" fillId="0" borderId="1" xfId="0" applyNumberFormat="1" applyFont="1" applyFill="1" applyBorder="1" applyAlignment="1" applyProtection="1">
      <alignment horizontal="right" vertical="center" wrapText="1"/>
    </xf>
    <xf numFmtId="184" fontId="16" fillId="0" borderId="1" xfId="0" applyNumberFormat="1" applyFont="1" applyFill="1" applyBorder="1" applyAlignment="1">
      <alignment horizontal="right" vertical="center"/>
    </xf>
    <xf numFmtId="0" fontId="16" fillId="0" borderId="4" xfId="0" applyFont="1" applyFill="1" applyBorder="1" applyAlignment="1">
      <alignment horizontal="left" vertical="center" wrapText="1"/>
    </xf>
    <xf numFmtId="184" fontId="16" fillId="0" borderId="5" xfId="0" applyNumberFormat="1" applyFont="1" applyFill="1" applyBorder="1" applyAlignment="1" applyProtection="1">
      <alignment horizontal="right" vertical="center" wrapText="1"/>
    </xf>
    <xf numFmtId="0" fontId="0" fillId="0" borderId="4" xfId="0" applyNumberFormat="1" applyFont="1" applyFill="1" applyBorder="1" applyAlignment="1" applyProtection="1">
      <alignment horizontal="left" vertical="center" wrapText="1"/>
    </xf>
    <xf numFmtId="179" fontId="16" fillId="0" borderId="11" xfId="0" applyNumberFormat="1" applyFont="1" applyFill="1" applyBorder="1">
      <alignment vertical="center"/>
    </xf>
    <xf numFmtId="182" fontId="16" fillId="0" borderId="3"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6" fillId="0" borderId="3" xfId="0" applyNumberFormat="1" applyFont="1" applyFill="1" applyBorder="1" applyAlignment="1" applyProtection="1">
      <alignment horizontal="left" vertical="center" wrapText="1"/>
    </xf>
    <xf numFmtId="184" fontId="16" fillId="0" borderId="3" xfId="0" applyNumberFormat="1" applyFont="1" applyFill="1" applyBorder="1" applyAlignment="1" applyProtection="1">
      <alignment horizontal="right" vertical="center" wrapText="1"/>
    </xf>
    <xf numFmtId="180" fontId="16" fillId="0" borderId="2" xfId="0" applyNumberFormat="1" applyFont="1" applyFill="1" applyBorder="1" applyAlignment="1" applyProtection="1">
      <alignment horizontal="left" vertical="center" wrapText="1"/>
    </xf>
    <xf numFmtId="180" fontId="16" fillId="0" borderId="3" xfId="0"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179" fontId="16" fillId="0" borderId="1" xfId="0" applyNumberFormat="1" applyFont="1" applyFill="1" applyBorder="1">
      <alignment vertical="center"/>
    </xf>
    <xf numFmtId="182" fontId="16" fillId="0" borderId="2" xfId="0" applyNumberFormat="1" applyFont="1" applyFill="1" applyBorder="1" applyAlignment="1" applyProtection="1">
      <alignment horizontal="left" vertical="center" wrapText="1"/>
    </xf>
    <xf numFmtId="182" fontId="16" fillId="0" borderId="2" xfId="0" applyNumberFormat="1" applyFont="1" applyFill="1" applyBorder="1" applyAlignment="1" applyProtection="1">
      <alignment horizontal="center" vertical="center" wrapText="1"/>
    </xf>
    <xf numFmtId="179" fontId="16" fillId="0" borderId="1" xfId="0" applyNumberFormat="1" applyFont="1" applyFill="1" applyBorder="1" applyAlignment="1">
      <alignment horizontal="right" vertical="center" wrapText="1"/>
    </xf>
    <xf numFmtId="182" fontId="16" fillId="0" borderId="1" xfId="0" applyNumberFormat="1" applyFont="1" applyFill="1" applyBorder="1" applyAlignment="1">
      <alignment horizontal="center" vertical="center" wrapText="1"/>
    </xf>
    <xf numFmtId="184" fontId="16" fillId="0" borderId="4" xfId="0" applyNumberFormat="1" applyFont="1" applyFill="1" applyBorder="1" applyAlignment="1">
      <alignment horizontal="right" vertical="center" wrapText="1"/>
    </xf>
    <xf numFmtId="180" fontId="16" fillId="0" borderId="3" xfId="0" applyNumberFormat="1" applyFont="1" applyFill="1" applyBorder="1" applyAlignment="1" applyProtection="1">
      <alignment horizontal="center" vertical="center" wrapText="1"/>
    </xf>
    <xf numFmtId="176" fontId="16" fillId="0" borderId="0" xfId="0" applyNumberFormat="1" applyFont="1" applyFill="1" applyAlignment="1" applyProtection="1">
      <alignment vertical="center"/>
    </xf>
    <xf numFmtId="176" fontId="16" fillId="0" borderId="8" xfId="0" applyNumberFormat="1" applyFont="1" applyFill="1" applyBorder="1" applyAlignment="1" applyProtection="1">
      <alignment horizontal="center" vertical="center"/>
    </xf>
    <xf numFmtId="180" fontId="16" fillId="0" borderId="7" xfId="0" applyNumberFormat="1" applyFont="1" applyFill="1" applyBorder="1" applyAlignment="1" applyProtection="1">
      <alignment horizontal="centerContinuous" vertical="center"/>
    </xf>
    <xf numFmtId="0" fontId="16" fillId="0" borderId="7" xfId="0" applyFont="1" applyBorder="1" applyAlignment="1">
      <alignment horizontal="centerContinuous" vertical="center"/>
    </xf>
    <xf numFmtId="49" fontId="16" fillId="0" borderId="5" xfId="0" applyNumberFormat="1"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183" fontId="16" fillId="0" borderId="5" xfId="0" applyNumberFormat="1" applyFont="1" applyBorder="1" applyAlignment="1">
      <alignment horizontal="center" vertical="center" wrapText="1"/>
    </xf>
    <xf numFmtId="49" fontId="16" fillId="2"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183" fontId="16" fillId="0" borderId="1" xfId="0" applyNumberFormat="1" applyFont="1" applyBorder="1" applyAlignment="1">
      <alignment horizontal="center" vertical="center" wrapText="1"/>
    </xf>
    <xf numFmtId="184" fontId="16" fillId="0" borderId="1" xfId="0" applyNumberFormat="1" applyFont="1" applyBorder="1" applyAlignment="1">
      <alignment horizontal="right" vertical="center" wrapText="1"/>
    </xf>
  </cellXfs>
  <cellStyles count="965">
    <cellStyle name="常规" xfId="0" builtinId="0"/>
    <cellStyle name="差_9CA3CBB71A390F29E05402082096FAEB" xfId="1"/>
    <cellStyle name="常规 2 155" xfId="2"/>
    <cellStyle name="常规 2 160" xfId="3"/>
    <cellStyle name="常规 2 137" xfId="4"/>
    <cellStyle name="常规 2 142" xfId="5"/>
    <cellStyle name="千位分隔" xfId="6" builtinId="3"/>
    <cellStyle name="常规 2 30" xfId="7"/>
    <cellStyle name="常规 2 25" xfId="8"/>
    <cellStyle name="货币" xfId="9" builtinId="4"/>
    <cellStyle name="常规 2 128" xfId="10"/>
    <cellStyle name="常规 2 133" xfId="11"/>
    <cellStyle name="千位分隔[0]" xfId="12" builtinId="6"/>
    <cellStyle name="百分比" xfId="13" builtinId="5"/>
    <cellStyle name="常规 2 102" xfId="14"/>
    <cellStyle name="常规 5 79" xfId="15"/>
    <cellStyle name="常规 5 84" xfId="16"/>
    <cellStyle name="货币[0]" xfId="17" builtinId="7"/>
    <cellStyle name="常规 2 104" xfId="18"/>
    <cellStyle name="常规 5 86" xfId="19"/>
    <cellStyle name="常规 5 91" xfId="20"/>
    <cellStyle name="常规 5 34" xfId="21"/>
    <cellStyle name="常规 5 29" xfId="22"/>
    <cellStyle name="差_8政府性基金支出情况表的复制" xfId="23"/>
    <cellStyle name="常规 4 183" xfId="24"/>
    <cellStyle name="常规 4 178" xfId="25"/>
    <cellStyle name="差_A080BFC3A1C7434BE05402082096FAEB" xfId="26"/>
    <cellStyle name="常规 2 118" xfId="27"/>
    <cellStyle name="常规 2 123" xfId="28"/>
    <cellStyle name="差_A080BFC3A1C8434BE05402082096FAEB" xfId="29"/>
    <cellStyle name="常规 2" xfId="30"/>
    <cellStyle name="常规 7 159" xfId="31"/>
    <cellStyle name="常规 7 164" xfId="32"/>
    <cellStyle name="常规 2 138" xfId="33"/>
    <cellStyle name="常规 2 143" xfId="34"/>
    <cellStyle name="常规 2 10" xfId="35"/>
    <cellStyle name="常规 2 100" xfId="36"/>
    <cellStyle name="常规 5 77" xfId="37"/>
    <cellStyle name="常规 5 82" xfId="38"/>
    <cellStyle name="常规 2 101" xfId="39"/>
    <cellStyle name="常规 5 78" xfId="40"/>
    <cellStyle name="常规 5 83" xfId="41"/>
    <cellStyle name="常规 2 103" xfId="42"/>
    <cellStyle name="常规 5 85" xfId="43"/>
    <cellStyle name="常规 5 90" xfId="44"/>
    <cellStyle name="常规 2 105" xfId="45"/>
    <cellStyle name="常规 2 110" xfId="46"/>
    <cellStyle name="常规 5 87" xfId="47"/>
    <cellStyle name="常规 5 92" xfId="48"/>
    <cellStyle name="常规 2 106" xfId="49"/>
    <cellStyle name="常规 2 111" xfId="50"/>
    <cellStyle name="常规 5 88" xfId="51"/>
    <cellStyle name="常规 5 93" xfId="52"/>
    <cellStyle name="常规 2 107" xfId="53"/>
    <cellStyle name="常规 2 112" xfId="54"/>
    <cellStyle name="常规 5 89" xfId="55"/>
    <cellStyle name="常规 5 94" xfId="56"/>
    <cellStyle name="常规 2 108" xfId="57"/>
    <cellStyle name="常规 2 113" xfId="58"/>
    <cellStyle name="常规 5 95" xfId="59"/>
    <cellStyle name="常规 2 109" xfId="60"/>
    <cellStyle name="常规 2 114" xfId="61"/>
    <cellStyle name="常规 5 96" xfId="62"/>
    <cellStyle name="常规 2 11" xfId="63"/>
    <cellStyle name="常规 5 97" xfId="64"/>
    <cellStyle name="常规 2 120" xfId="65"/>
    <cellStyle name="常规 2 115" xfId="66"/>
    <cellStyle name="常规 5 98" xfId="67"/>
    <cellStyle name="常规 2 121" xfId="68"/>
    <cellStyle name="常规 2 116" xfId="69"/>
    <cellStyle name="常规 5 99" xfId="70"/>
    <cellStyle name="常规 2 122" xfId="71"/>
    <cellStyle name="常规 2 117" xfId="72"/>
    <cellStyle name="常规 2 124" xfId="73"/>
    <cellStyle name="常规 2 119" xfId="74"/>
    <cellStyle name="常规 2 12" xfId="75"/>
    <cellStyle name="常规 2 130" xfId="76"/>
    <cellStyle name="常规 2 125" xfId="77"/>
    <cellStyle name="常规 2 131" xfId="78"/>
    <cellStyle name="常规 2 126" xfId="79"/>
    <cellStyle name="常规 2 132" xfId="80"/>
    <cellStyle name="常规 2 127" xfId="81"/>
    <cellStyle name="常规 2 134" xfId="82"/>
    <cellStyle name="常规 2 129" xfId="83"/>
    <cellStyle name="常规 2 13" xfId="84"/>
    <cellStyle name="常规 2 140" xfId="85"/>
    <cellStyle name="常规 2 135" xfId="86"/>
    <cellStyle name="常规 2 141" xfId="87"/>
    <cellStyle name="常规 2 136" xfId="88"/>
    <cellStyle name="常规 2 144" xfId="89"/>
    <cellStyle name="常规 2 139" xfId="90"/>
    <cellStyle name="常规 2 14" xfId="91"/>
    <cellStyle name="常规 2 145" xfId="92"/>
    <cellStyle name="常规 2 150" xfId="93"/>
    <cellStyle name="常规 2 146" xfId="94"/>
    <cellStyle name="常规 2 151" xfId="95"/>
    <cellStyle name="常规 2 147" xfId="96"/>
    <cellStyle name="常规 2 152" xfId="97"/>
    <cellStyle name="常规 2 148" xfId="98"/>
    <cellStyle name="常规 2 153" xfId="99"/>
    <cellStyle name="常规 2 149" xfId="100"/>
    <cellStyle name="常规 2 154" xfId="101"/>
    <cellStyle name="常规 2 15" xfId="102"/>
    <cellStyle name="常规 2 20" xfId="103"/>
    <cellStyle name="常规 2 156" xfId="104"/>
    <cellStyle name="常规 2 161" xfId="105"/>
    <cellStyle name="常规 2 157" xfId="106"/>
    <cellStyle name="常规 2 162" xfId="107"/>
    <cellStyle name="常规 2 158" xfId="108"/>
    <cellStyle name="常规 2 163" xfId="109"/>
    <cellStyle name="常规 2 159" xfId="110"/>
    <cellStyle name="常规 2 164" xfId="111"/>
    <cellStyle name="常规 2 16" xfId="112"/>
    <cellStyle name="常规 2 21" xfId="113"/>
    <cellStyle name="常规 2 165" xfId="114"/>
    <cellStyle name="常规 2 170" xfId="115"/>
    <cellStyle name="常规 2 166" xfId="116"/>
    <cellStyle name="常规 2 171" xfId="117"/>
    <cellStyle name="常规 2 167" xfId="118"/>
    <cellStyle name="常规 2 172" xfId="119"/>
    <cellStyle name="常规 2 168" xfId="120"/>
    <cellStyle name="常规 2 173" xfId="121"/>
    <cellStyle name="常规 2 169" xfId="122"/>
    <cellStyle name="常规 2 174" xfId="123"/>
    <cellStyle name="常规 2 17" xfId="124"/>
    <cellStyle name="常规 2 22" xfId="125"/>
    <cellStyle name="常规 2 175" xfId="126"/>
    <cellStyle name="常规 2 180" xfId="127"/>
    <cellStyle name="常规 2 176" xfId="128"/>
    <cellStyle name="常规 2 181" xfId="129"/>
    <cellStyle name="常规 2 177" xfId="130"/>
    <cellStyle name="常规 2 182" xfId="131"/>
    <cellStyle name="常规 2 178" xfId="132"/>
    <cellStyle name="常规 2 183" xfId="133"/>
    <cellStyle name="常规 2 179" xfId="134"/>
    <cellStyle name="常规 2 184" xfId="135"/>
    <cellStyle name="常规 2 18" xfId="136"/>
    <cellStyle name="常规 2 23" xfId="137"/>
    <cellStyle name="常规 2 185" xfId="138"/>
    <cellStyle name="常规 2 186" xfId="139"/>
    <cellStyle name="常规 2 187" xfId="140"/>
    <cellStyle name="常规 2 188" xfId="141"/>
    <cellStyle name="常规 2 19" xfId="142"/>
    <cellStyle name="常规 2 24" xfId="143"/>
    <cellStyle name="常规 2 2" xfId="144"/>
    <cellStyle name="常规 2 46" xfId="145"/>
    <cellStyle name="常规 2 51" xfId="146"/>
    <cellStyle name="常规 2 26" xfId="147"/>
    <cellStyle name="常规 2 31" xfId="148"/>
    <cellStyle name="常规 2 27" xfId="149"/>
    <cellStyle name="常规 2 32" xfId="150"/>
    <cellStyle name="常规 2 28" xfId="151"/>
    <cellStyle name="常规 2 33" xfId="152"/>
    <cellStyle name="常规 2 29" xfId="153"/>
    <cellStyle name="常规 2 34" xfId="154"/>
    <cellStyle name="常规 2 3" xfId="155"/>
    <cellStyle name="常规 2 47" xfId="156"/>
    <cellStyle name="常规 2 52" xfId="157"/>
    <cellStyle name="常规 2 35" xfId="158"/>
    <cellStyle name="常规 2 40" xfId="159"/>
    <cellStyle name="常规 2 36" xfId="160"/>
    <cellStyle name="常规 2 41" xfId="161"/>
    <cellStyle name="常规 2 37" xfId="162"/>
    <cellStyle name="常规 2 42" xfId="163"/>
    <cellStyle name="常规 2 38" xfId="164"/>
    <cellStyle name="常规 2 43" xfId="165"/>
    <cellStyle name="常规 2 39" xfId="166"/>
    <cellStyle name="常规 2 44" xfId="167"/>
    <cellStyle name="常规 2 4" xfId="168"/>
    <cellStyle name="常规 2 48" xfId="169"/>
    <cellStyle name="常规 2 53" xfId="170"/>
    <cellStyle name="常规 2 45" xfId="171"/>
    <cellStyle name="常规 2 50" xfId="172"/>
    <cellStyle name="常规 2 5" xfId="173"/>
    <cellStyle name="常规 2 49" xfId="174"/>
    <cellStyle name="常规 2 54" xfId="175"/>
    <cellStyle name="常规 2 6" xfId="176"/>
    <cellStyle name="常规 2 55" xfId="177"/>
    <cellStyle name="常规 2 60" xfId="178"/>
    <cellStyle name="常规 2 56" xfId="179"/>
    <cellStyle name="常规 2 61" xfId="180"/>
    <cellStyle name="常规 2 7" xfId="181"/>
    <cellStyle name="常规 2 57" xfId="182"/>
    <cellStyle name="常规 2 62" xfId="183"/>
    <cellStyle name="常规 2 8" xfId="184"/>
    <cellStyle name="常规 2 58" xfId="185"/>
    <cellStyle name="常规 2 63" xfId="186"/>
    <cellStyle name="常规 2 9" xfId="187"/>
    <cellStyle name="常规 2 59" xfId="188"/>
    <cellStyle name="常规 2 64" xfId="189"/>
    <cellStyle name="常规 2 65" xfId="190"/>
    <cellStyle name="常规 2 70" xfId="191"/>
    <cellStyle name="常规 2 66" xfId="192"/>
    <cellStyle name="常规 2 71" xfId="193"/>
    <cellStyle name="常规 2 67" xfId="194"/>
    <cellStyle name="常规 2 72" xfId="195"/>
    <cellStyle name="常规 2 68" xfId="196"/>
    <cellStyle name="常规 2 73" xfId="197"/>
    <cellStyle name="常规 2 69" xfId="198"/>
    <cellStyle name="常规 2 74" xfId="199"/>
    <cellStyle name="常规 2 75" xfId="200"/>
    <cellStyle name="常规 2 80" xfId="201"/>
    <cellStyle name="常规 2 76" xfId="202"/>
    <cellStyle name="常规 2 81" xfId="203"/>
    <cellStyle name="常规 2 77" xfId="204"/>
    <cellStyle name="常规 2 82" xfId="205"/>
    <cellStyle name="常规 2 78" xfId="206"/>
    <cellStyle name="常规 2 83" xfId="207"/>
    <cellStyle name="常规 2 79" xfId="208"/>
    <cellStyle name="常规 2 84" xfId="209"/>
    <cellStyle name="常规 2 85" xfId="210"/>
    <cellStyle name="常规 2 90" xfId="211"/>
    <cellStyle name="常规 2 86" xfId="212"/>
    <cellStyle name="常规 2 91" xfId="213"/>
    <cellStyle name="常规 2 87" xfId="214"/>
    <cellStyle name="常规 2 92" xfId="215"/>
    <cellStyle name="常规 2 88" xfId="216"/>
    <cellStyle name="常规 2 93" xfId="217"/>
    <cellStyle name="常规 2 89" xfId="218"/>
    <cellStyle name="常规 2 94" xfId="219"/>
    <cellStyle name="常规 2 95" xfId="220"/>
    <cellStyle name="常规 2 96" xfId="221"/>
    <cellStyle name="常规 2 97" xfId="222"/>
    <cellStyle name="常规 2 98" xfId="223"/>
    <cellStyle name="常规 2 99" xfId="224"/>
    <cellStyle name="常规 5 80" xfId="225"/>
    <cellStyle name="常规 5 75" xfId="226"/>
    <cellStyle name="常规 2_9CA3CBB71A390F29E05402082096FAEB" xfId="227"/>
    <cellStyle name="常规 7 170" xfId="228"/>
    <cellStyle name="常规 7 165" xfId="229"/>
    <cellStyle name="常规 3" xfId="230"/>
    <cellStyle name="常规 3_72F93236FDA22438E05402082096FAEB_c" xfId="231"/>
    <cellStyle name="常规 3_72F93236FDA62438E05402082096FAEB_c" xfId="232"/>
    <cellStyle name="常规 5 2" xfId="233"/>
    <cellStyle name="常规 7 171" xfId="234"/>
    <cellStyle name="常规 7 166" xfId="235"/>
    <cellStyle name="常规 4" xfId="236"/>
    <cellStyle name="常规 4 10" xfId="237"/>
    <cellStyle name="常规 5 116" xfId="238"/>
    <cellStyle name="常规 5 121" xfId="239"/>
    <cellStyle name="常规 6 7" xfId="240"/>
    <cellStyle name="常规 4 100" xfId="241"/>
    <cellStyle name="常规 6 8" xfId="242"/>
    <cellStyle name="常规 4 101" xfId="243"/>
    <cellStyle name="常规 6 9" xfId="244"/>
    <cellStyle name="常规 4 102" xfId="245"/>
    <cellStyle name="常规 4 103" xfId="246"/>
    <cellStyle name="常规 4 104" xfId="247"/>
    <cellStyle name="常规 4 105" xfId="248"/>
    <cellStyle name="常规 4 110" xfId="249"/>
    <cellStyle name="常规 4 106" xfId="250"/>
    <cellStyle name="常规 4 111" xfId="251"/>
    <cellStyle name="常规 4 107" xfId="252"/>
    <cellStyle name="常规 4 112" xfId="253"/>
    <cellStyle name="常规 4 108" xfId="254"/>
    <cellStyle name="常规 4 113" xfId="255"/>
    <cellStyle name="常规 4 109" xfId="256"/>
    <cellStyle name="常规 4 114" xfId="257"/>
    <cellStyle name="常规 4 11" xfId="258"/>
    <cellStyle name="常规 5 117" xfId="259"/>
    <cellStyle name="常规 5 122" xfId="260"/>
    <cellStyle name="常规 4 115" xfId="261"/>
    <cellStyle name="常规 4 120" xfId="262"/>
    <cellStyle name="常规 4 116" xfId="263"/>
    <cellStyle name="常规 4 121" xfId="264"/>
    <cellStyle name="常规 4 117" xfId="265"/>
    <cellStyle name="常规 4 122" xfId="266"/>
    <cellStyle name="常规 4 118" xfId="267"/>
    <cellStyle name="常规 4 123" xfId="268"/>
    <cellStyle name="常规 4 119" xfId="269"/>
    <cellStyle name="常规 4 124" xfId="270"/>
    <cellStyle name="常规 4 12" xfId="271"/>
    <cellStyle name="常规 5 118" xfId="272"/>
    <cellStyle name="常规 5 123" xfId="273"/>
    <cellStyle name="常规 4 125" xfId="274"/>
    <cellStyle name="常规 4 130" xfId="275"/>
    <cellStyle name="常规 4 126" xfId="276"/>
    <cellStyle name="常规 4 131" xfId="277"/>
    <cellStyle name="常规 4 127" xfId="278"/>
    <cellStyle name="常规 4 132" xfId="279"/>
    <cellStyle name="常规 4 128" xfId="280"/>
    <cellStyle name="常规 4 133" xfId="281"/>
    <cellStyle name="常规 4 129" xfId="282"/>
    <cellStyle name="常规 4 134" xfId="283"/>
    <cellStyle name="常规 4 13" xfId="284"/>
    <cellStyle name="常规 5 119" xfId="285"/>
    <cellStyle name="常规 5 124" xfId="286"/>
    <cellStyle name="常规 7 2" xfId="287"/>
    <cellStyle name="常规 4 135" xfId="288"/>
    <cellStyle name="常规 4 140" xfId="289"/>
    <cellStyle name="常规 7 3" xfId="290"/>
    <cellStyle name="常规 4 136" xfId="291"/>
    <cellStyle name="常规 4 141" xfId="292"/>
    <cellStyle name="常规 7 4" xfId="293"/>
    <cellStyle name="常规 4 137" xfId="294"/>
    <cellStyle name="常规 4 142" xfId="295"/>
    <cellStyle name="常规 7 5" xfId="296"/>
    <cellStyle name="常规 4 138" xfId="297"/>
    <cellStyle name="常规 4 143" xfId="298"/>
    <cellStyle name="常规 7 6" xfId="299"/>
    <cellStyle name="常规 4 139" xfId="300"/>
    <cellStyle name="常规 4 144" xfId="301"/>
    <cellStyle name="常规 4 14" xfId="302"/>
    <cellStyle name="常规 5 125" xfId="303"/>
    <cellStyle name="常规 5 130" xfId="304"/>
    <cellStyle name="常规 7 7" xfId="305"/>
    <cellStyle name="常规 4 145" xfId="306"/>
    <cellStyle name="常规 4 150" xfId="307"/>
    <cellStyle name="常规 7 8" xfId="308"/>
    <cellStyle name="常规 4 146" xfId="309"/>
    <cellStyle name="常规 4 151" xfId="310"/>
    <cellStyle name="常规 7 9" xfId="311"/>
    <cellStyle name="常规 4 147" xfId="312"/>
    <cellStyle name="常规 4 152" xfId="313"/>
    <cellStyle name="常规 4 148" xfId="314"/>
    <cellStyle name="常规 4 153" xfId="315"/>
    <cellStyle name="常规 4 149" xfId="316"/>
    <cellStyle name="常规 4 154" xfId="317"/>
    <cellStyle name="常规 4 15" xfId="318"/>
    <cellStyle name="常规 4 20" xfId="319"/>
    <cellStyle name="常规 5 126" xfId="320"/>
    <cellStyle name="常规 5 131" xfId="321"/>
    <cellStyle name="常规 4 155" xfId="322"/>
    <cellStyle name="常规 4 160" xfId="323"/>
    <cellStyle name="常规 4 156" xfId="324"/>
    <cellStyle name="常规 4 161" xfId="325"/>
    <cellStyle name="常规 4 157" xfId="326"/>
    <cellStyle name="常规 4 162" xfId="327"/>
    <cellStyle name="常规 4 158" xfId="328"/>
    <cellStyle name="常规 4 163" xfId="329"/>
    <cellStyle name="常规 4 159" xfId="330"/>
    <cellStyle name="常规 4 164" xfId="331"/>
    <cellStyle name="常规 4 16" xfId="332"/>
    <cellStyle name="常规 4 21" xfId="333"/>
    <cellStyle name="常规 5 127" xfId="334"/>
    <cellStyle name="常规 5 132" xfId="335"/>
    <cellStyle name="常规 4 165" xfId="336"/>
    <cellStyle name="常规 4 170" xfId="337"/>
    <cellStyle name="常规 4 166" xfId="338"/>
    <cellStyle name="常规 4 171" xfId="339"/>
    <cellStyle name="常规 4 167" xfId="340"/>
    <cellStyle name="常规 4 172" xfId="341"/>
    <cellStyle name="常规 4 168" xfId="342"/>
    <cellStyle name="常规 4 173" xfId="343"/>
    <cellStyle name="常规 4_9CA3CBB71A390F29E05402082096FAEB" xfId="344"/>
    <cellStyle name="常规 4 169" xfId="345"/>
    <cellStyle name="常规 4 174" xfId="346"/>
    <cellStyle name="常规 4 17" xfId="347"/>
    <cellStyle name="常规 4 22" xfId="348"/>
    <cellStyle name="常规 5 128" xfId="349"/>
    <cellStyle name="常规 5 133" xfId="350"/>
    <cellStyle name="常规 4 175" xfId="351"/>
    <cellStyle name="常规 4 180" xfId="352"/>
    <cellStyle name="常规 4 176" xfId="353"/>
    <cellStyle name="常规 4 181" xfId="354"/>
    <cellStyle name="常规 4 177" xfId="355"/>
    <cellStyle name="常规 4 182" xfId="356"/>
    <cellStyle name="常规 4 179" xfId="357"/>
    <cellStyle name="常规 4 184" xfId="358"/>
    <cellStyle name="常规 4 18" xfId="359"/>
    <cellStyle name="常规 4 23" xfId="360"/>
    <cellStyle name="常规 5 129" xfId="361"/>
    <cellStyle name="常规 5 134" xfId="362"/>
    <cellStyle name="常规 4 185" xfId="363"/>
    <cellStyle name="常规 4 186" xfId="364"/>
    <cellStyle name="常规 4 187" xfId="365"/>
    <cellStyle name="常规 4 188" xfId="366"/>
    <cellStyle name="常规 4 19" xfId="367"/>
    <cellStyle name="常规 4 24" xfId="368"/>
    <cellStyle name="常规 5 135" xfId="369"/>
    <cellStyle name="常规 5 140" xfId="370"/>
    <cellStyle name="常规 4 2" xfId="371"/>
    <cellStyle name="常规 4 25" xfId="372"/>
    <cellStyle name="常规 4 30" xfId="373"/>
    <cellStyle name="常规 5 136" xfId="374"/>
    <cellStyle name="常规 5 141" xfId="375"/>
    <cellStyle name="常规 4 26" xfId="376"/>
    <cellStyle name="常规 4 31" xfId="377"/>
    <cellStyle name="常规 5 137" xfId="378"/>
    <cellStyle name="常规 5 142" xfId="379"/>
    <cellStyle name="常规 4 27" xfId="380"/>
    <cellStyle name="常规 4 32" xfId="381"/>
    <cellStyle name="常规 5 138" xfId="382"/>
    <cellStyle name="常规 5 143" xfId="383"/>
    <cellStyle name="常规 4 28" xfId="384"/>
    <cellStyle name="常规 4 33" xfId="385"/>
    <cellStyle name="常规 5 139" xfId="386"/>
    <cellStyle name="常规 5 144" xfId="387"/>
    <cellStyle name="常规 4 29" xfId="388"/>
    <cellStyle name="常规 4 34" xfId="389"/>
    <cellStyle name="常规 5 145" xfId="390"/>
    <cellStyle name="常规 5 150" xfId="391"/>
    <cellStyle name="常规 4 3" xfId="392"/>
    <cellStyle name="常规 4 35" xfId="393"/>
    <cellStyle name="常规 4 40" xfId="394"/>
    <cellStyle name="常规 5 146" xfId="395"/>
    <cellStyle name="常规 5 151" xfId="396"/>
    <cellStyle name="常规 4 36" xfId="397"/>
    <cellStyle name="常规 4 41" xfId="398"/>
    <cellStyle name="常规 5 147" xfId="399"/>
    <cellStyle name="常规 5 152" xfId="400"/>
    <cellStyle name="常规 4 37" xfId="401"/>
    <cellStyle name="常规 4 42" xfId="402"/>
    <cellStyle name="常规 5 148" xfId="403"/>
    <cellStyle name="常规 5 153" xfId="404"/>
    <cellStyle name="常规 4 38" xfId="405"/>
    <cellStyle name="常规 4 43" xfId="406"/>
    <cellStyle name="常规 5 149" xfId="407"/>
    <cellStyle name="常规 5 154" xfId="408"/>
    <cellStyle name="常规 4 39" xfId="409"/>
    <cellStyle name="常规 4 44" xfId="410"/>
    <cellStyle name="常规 5 155" xfId="411"/>
    <cellStyle name="常规 5 160" xfId="412"/>
    <cellStyle name="常规 4 4" xfId="413"/>
    <cellStyle name="常规 4 45" xfId="414"/>
    <cellStyle name="常规 4 50" xfId="415"/>
    <cellStyle name="常规 5 156" xfId="416"/>
    <cellStyle name="常规 5 161" xfId="417"/>
    <cellStyle name="常规 4 46" xfId="418"/>
    <cellStyle name="常规 4 51" xfId="419"/>
    <cellStyle name="常规 5 157" xfId="420"/>
    <cellStyle name="常规 5 162" xfId="421"/>
    <cellStyle name="常规 4 47" xfId="422"/>
    <cellStyle name="常规 4 52" xfId="423"/>
    <cellStyle name="常规 5 158" xfId="424"/>
    <cellStyle name="常规 5 163" xfId="425"/>
    <cellStyle name="常规 4 48" xfId="426"/>
    <cellStyle name="常规 4 53" xfId="427"/>
    <cellStyle name="常规 5 159" xfId="428"/>
    <cellStyle name="常规 5 164" xfId="429"/>
    <cellStyle name="常规 4 49" xfId="430"/>
    <cellStyle name="常规 4 54" xfId="431"/>
    <cellStyle name="常规 5 165" xfId="432"/>
    <cellStyle name="常规 5 170" xfId="433"/>
    <cellStyle name="常规 4 5" xfId="434"/>
    <cellStyle name="常规 4 55" xfId="435"/>
    <cellStyle name="常规 4 60" xfId="436"/>
    <cellStyle name="常规 5 166" xfId="437"/>
    <cellStyle name="常规 5 171" xfId="438"/>
    <cellStyle name="常规 4 56" xfId="439"/>
    <cellStyle name="常规 4 61" xfId="440"/>
    <cellStyle name="常规 5 167" xfId="441"/>
    <cellStyle name="常规 5 172" xfId="442"/>
    <cellStyle name="常规 4 57" xfId="443"/>
    <cellStyle name="常规 4 62" xfId="444"/>
    <cellStyle name="常规 5 168" xfId="445"/>
    <cellStyle name="常规 5 173" xfId="446"/>
    <cellStyle name="常规 4 58" xfId="447"/>
    <cellStyle name="常规 4 63" xfId="448"/>
    <cellStyle name="常规 5 169" xfId="449"/>
    <cellStyle name="常规 5 174" xfId="450"/>
    <cellStyle name="常规 4 59" xfId="451"/>
    <cellStyle name="常规 4 64" xfId="452"/>
    <cellStyle name="常规 5 175" xfId="453"/>
    <cellStyle name="常规 5 180" xfId="454"/>
    <cellStyle name="常规 4 6" xfId="455"/>
    <cellStyle name="常规 4 65" xfId="456"/>
    <cellStyle name="常规 4 70" xfId="457"/>
    <cellStyle name="常规 5 176" xfId="458"/>
    <cellStyle name="常规 5 181" xfId="459"/>
    <cellStyle name="常规 4 66" xfId="460"/>
    <cellStyle name="常规 4 71" xfId="461"/>
    <cellStyle name="常规 5 177" xfId="462"/>
    <cellStyle name="常规 5 182" xfId="463"/>
    <cellStyle name="常规 4 67" xfId="464"/>
    <cellStyle name="常规 4 72" xfId="465"/>
    <cellStyle name="常规 5 178" xfId="466"/>
    <cellStyle name="常规 5 183" xfId="467"/>
    <cellStyle name="常规 4 68" xfId="468"/>
    <cellStyle name="常规 4 73" xfId="469"/>
    <cellStyle name="常规 5 179" xfId="470"/>
    <cellStyle name="常规 5 184" xfId="471"/>
    <cellStyle name="常规 4 69" xfId="472"/>
    <cellStyle name="常规 4 74" xfId="473"/>
    <cellStyle name="常规 5 185" xfId="474"/>
    <cellStyle name="常规 4 7" xfId="475"/>
    <cellStyle name="常规 4 75" xfId="476"/>
    <cellStyle name="常规 4 80" xfId="477"/>
    <cellStyle name="常规 5 186" xfId="478"/>
    <cellStyle name="常规 4 76" xfId="479"/>
    <cellStyle name="常规 4 81" xfId="480"/>
    <cellStyle name="常规 5 187" xfId="481"/>
    <cellStyle name="常规 4 77" xfId="482"/>
    <cellStyle name="常规 4 82" xfId="483"/>
    <cellStyle name="常规 5 188" xfId="484"/>
    <cellStyle name="常规 4 78" xfId="485"/>
    <cellStyle name="常规 4 83" xfId="486"/>
    <cellStyle name="常规 4 79" xfId="487"/>
    <cellStyle name="常规 4 84" xfId="488"/>
    <cellStyle name="常规 4 8" xfId="489"/>
    <cellStyle name="常规 4 85" xfId="490"/>
    <cellStyle name="常规 4 90" xfId="491"/>
    <cellStyle name="常规 4 86" xfId="492"/>
    <cellStyle name="常规 4 91" xfId="493"/>
    <cellStyle name="常规 4 87" xfId="494"/>
    <cellStyle name="常规 4 92" xfId="495"/>
    <cellStyle name="常规 4 88" xfId="496"/>
    <cellStyle name="常规 4 93" xfId="497"/>
    <cellStyle name="常规 4 89" xfId="498"/>
    <cellStyle name="常规 4 94" xfId="499"/>
    <cellStyle name="常规 4 9" xfId="500"/>
    <cellStyle name="常规 4 95" xfId="501"/>
    <cellStyle name="常规 4 96" xfId="502"/>
    <cellStyle name="常规 4 97" xfId="503"/>
    <cellStyle name="常规 4 98" xfId="504"/>
    <cellStyle name="常规 4 99" xfId="505"/>
    <cellStyle name="常规 7 172" xfId="506"/>
    <cellStyle name="常规 7 167" xfId="507"/>
    <cellStyle name="常规 5" xfId="508"/>
    <cellStyle name="常规 5 10" xfId="509"/>
    <cellStyle name="常规 5 100" xfId="510"/>
    <cellStyle name="常规 5 101" xfId="511"/>
    <cellStyle name="常规 5 102" xfId="512"/>
    <cellStyle name="常规 5 103" xfId="513"/>
    <cellStyle name="常规 5 104" xfId="514"/>
    <cellStyle name="常规 5 110" xfId="515"/>
    <cellStyle name="常规 5 105" xfId="516"/>
    <cellStyle name="常规 5 111" xfId="517"/>
    <cellStyle name="常规 5 106" xfId="518"/>
    <cellStyle name="常规 5 112" xfId="519"/>
    <cellStyle name="常规 5 107" xfId="520"/>
    <cellStyle name="常规 5 113" xfId="521"/>
    <cellStyle name="常规 5 108" xfId="522"/>
    <cellStyle name="常规 5 114" xfId="523"/>
    <cellStyle name="常规 5 109" xfId="524"/>
    <cellStyle name="常规 5 11" xfId="525"/>
    <cellStyle name="常规 5 120" xfId="526"/>
    <cellStyle name="常规 5 115" xfId="527"/>
    <cellStyle name="常规 5 12" xfId="528"/>
    <cellStyle name="常规 5 13" xfId="529"/>
    <cellStyle name="常规 5 14" xfId="530"/>
    <cellStyle name="常规 5 20" xfId="531"/>
    <cellStyle name="常规 5 15" xfId="532"/>
    <cellStyle name="常规 5 21" xfId="533"/>
    <cellStyle name="常规 5 16" xfId="534"/>
    <cellStyle name="常规 5 22" xfId="535"/>
    <cellStyle name="常规 5 17" xfId="536"/>
    <cellStyle name="常规 5 23" xfId="537"/>
    <cellStyle name="常规 5 18" xfId="538"/>
    <cellStyle name="常规 5 24" xfId="539"/>
    <cellStyle name="常规 5 19" xfId="540"/>
    <cellStyle name="常规 5 30" xfId="541"/>
    <cellStyle name="常规 5 25" xfId="542"/>
    <cellStyle name="常规 5 31" xfId="543"/>
    <cellStyle name="常规 5 26" xfId="544"/>
    <cellStyle name="常规 5 32" xfId="545"/>
    <cellStyle name="常规 5 27" xfId="546"/>
    <cellStyle name="常规 5 33" xfId="547"/>
    <cellStyle name="常规 5 28" xfId="548"/>
    <cellStyle name="常规 5 3" xfId="549"/>
    <cellStyle name="常规 5 35" xfId="550"/>
    <cellStyle name="常规 5 40" xfId="551"/>
    <cellStyle name="常规 5 36" xfId="552"/>
    <cellStyle name="常规 5 41" xfId="553"/>
    <cellStyle name="常规 5 37" xfId="554"/>
    <cellStyle name="常规 5 42" xfId="555"/>
    <cellStyle name="常规 5 38" xfId="556"/>
    <cellStyle name="常规 5 43" xfId="557"/>
    <cellStyle name="常规 5 39" xfId="558"/>
    <cellStyle name="常规 5 44" xfId="559"/>
    <cellStyle name="常规 5 4" xfId="560"/>
    <cellStyle name="常规 5 45" xfId="561"/>
    <cellStyle name="常规 5 50" xfId="562"/>
    <cellStyle name="常规 5 46" xfId="563"/>
    <cellStyle name="常规 5 51" xfId="564"/>
    <cellStyle name="常规 5 47" xfId="565"/>
    <cellStyle name="常规 5 52" xfId="566"/>
    <cellStyle name="常规 5 48" xfId="567"/>
    <cellStyle name="常规 5 53" xfId="568"/>
    <cellStyle name="常规 5 49" xfId="569"/>
    <cellStyle name="常规 5 54" xfId="570"/>
    <cellStyle name="常规 5 5" xfId="571"/>
    <cellStyle name="常规 5 55" xfId="572"/>
    <cellStyle name="常规 5 60" xfId="573"/>
    <cellStyle name="常规 5 56" xfId="574"/>
    <cellStyle name="常规 5 61" xfId="575"/>
    <cellStyle name="常规 5 57" xfId="576"/>
    <cellStyle name="常规 5 62" xfId="577"/>
    <cellStyle name="常规 5 58" xfId="578"/>
    <cellStyle name="常规 5 63" xfId="579"/>
    <cellStyle name="常规 5 59" xfId="580"/>
    <cellStyle name="常规 5 64" xfId="581"/>
    <cellStyle name="常规 5 6" xfId="582"/>
    <cellStyle name="常规 5 65" xfId="583"/>
    <cellStyle name="常规 5 70" xfId="584"/>
    <cellStyle name="常规 5 66" xfId="585"/>
    <cellStyle name="常规 5 71" xfId="586"/>
    <cellStyle name="常规 5 67" xfId="587"/>
    <cellStyle name="常规 5 72" xfId="588"/>
    <cellStyle name="常规 5 68" xfId="589"/>
    <cellStyle name="常规 5 73" xfId="590"/>
    <cellStyle name="常规 5 69" xfId="591"/>
    <cellStyle name="常规 5 74" xfId="592"/>
    <cellStyle name="常规 5 7" xfId="593"/>
    <cellStyle name="常规 5 76" xfId="594"/>
    <cellStyle name="常规 5 81" xfId="595"/>
    <cellStyle name="常规 5 8" xfId="596"/>
    <cellStyle name="常规 5 9" xfId="597"/>
    <cellStyle name="常规 5_9CA3CBB71A390F29E05402082096FAEB" xfId="598"/>
    <cellStyle name="常规 6" xfId="599"/>
    <cellStyle name="常规 7 168" xfId="600"/>
    <cellStyle name="常规 7 173" xfId="601"/>
    <cellStyle name="常规 6 10" xfId="602"/>
    <cellStyle name="常规 6 100" xfId="603"/>
    <cellStyle name="常规 6 101" xfId="604"/>
    <cellStyle name="常规 6 102" xfId="605"/>
    <cellStyle name="常规 6 103" xfId="606"/>
    <cellStyle name="常规 6 104" xfId="607"/>
    <cellStyle name="常规 6 105" xfId="608"/>
    <cellStyle name="常规 6 110" xfId="609"/>
    <cellStyle name="常规 6 106" xfId="610"/>
    <cellStyle name="常规 6 111" xfId="611"/>
    <cellStyle name="常规 6 107" xfId="612"/>
    <cellStyle name="常规 6 112" xfId="613"/>
    <cellStyle name="常规 6 108" xfId="614"/>
    <cellStyle name="常规 6 113" xfId="615"/>
    <cellStyle name="常规 6 109" xfId="616"/>
    <cellStyle name="常规 6 114" xfId="617"/>
    <cellStyle name="常规 6 11" xfId="618"/>
    <cellStyle name="常规 6 115" xfId="619"/>
    <cellStyle name="常规 6 120" xfId="620"/>
    <cellStyle name="常规 6 116" xfId="621"/>
    <cellStyle name="常规 6 121" xfId="622"/>
    <cellStyle name="常规 6 117" xfId="623"/>
    <cellStyle name="常规 6 122" xfId="624"/>
    <cellStyle name="常规 6 118" xfId="625"/>
    <cellStyle name="常规 6 123" xfId="626"/>
    <cellStyle name="常规 6 119" xfId="627"/>
    <cellStyle name="常规 6 124" xfId="628"/>
    <cellStyle name="常规 6 12" xfId="629"/>
    <cellStyle name="常规 6 125" xfId="630"/>
    <cellStyle name="常规 6 130" xfId="631"/>
    <cellStyle name="常规 6 126" xfId="632"/>
    <cellStyle name="常规 6 131" xfId="633"/>
    <cellStyle name="常规 6 127" xfId="634"/>
    <cellStyle name="常规 6 132" xfId="635"/>
    <cellStyle name="常规 6 128" xfId="636"/>
    <cellStyle name="常规 6 133" xfId="637"/>
    <cellStyle name="常规 6 129" xfId="638"/>
    <cellStyle name="常规 6 134" xfId="639"/>
    <cellStyle name="常规 6 13" xfId="640"/>
    <cellStyle name="常规 6 135" xfId="641"/>
    <cellStyle name="常规 6 140" xfId="642"/>
    <cellStyle name="常规 6 136" xfId="643"/>
    <cellStyle name="常规 6 141" xfId="644"/>
    <cellStyle name="常规 6 137" xfId="645"/>
    <cellStyle name="常规 6 142" xfId="646"/>
    <cellStyle name="常规 6 138" xfId="647"/>
    <cellStyle name="常规 6 143" xfId="648"/>
    <cellStyle name="常规 6 139" xfId="649"/>
    <cellStyle name="常规 6 144" xfId="650"/>
    <cellStyle name="常规 6 14" xfId="651"/>
    <cellStyle name="常规 6 145" xfId="652"/>
    <cellStyle name="常规 6 150" xfId="653"/>
    <cellStyle name="常规 6 146" xfId="654"/>
    <cellStyle name="常规 6 151" xfId="655"/>
    <cellStyle name="常规 6 147" xfId="656"/>
    <cellStyle name="常规 6 152" xfId="657"/>
    <cellStyle name="常规 6 148" xfId="658"/>
    <cellStyle name="常规 6 153" xfId="659"/>
    <cellStyle name="常规 6 149" xfId="660"/>
    <cellStyle name="常规 6 154" xfId="661"/>
    <cellStyle name="常规 6 15" xfId="662"/>
    <cellStyle name="常规 6 20" xfId="663"/>
    <cellStyle name="常规 6 155" xfId="664"/>
    <cellStyle name="常规 6 160" xfId="665"/>
    <cellStyle name="常规 6 156" xfId="666"/>
    <cellStyle name="常规 6 161" xfId="667"/>
    <cellStyle name="常规 6 157" xfId="668"/>
    <cellStyle name="常规 6 162" xfId="669"/>
    <cellStyle name="常规 6 158" xfId="670"/>
    <cellStyle name="常规 6 163" xfId="671"/>
    <cellStyle name="常规 6 159" xfId="672"/>
    <cellStyle name="常规 6 164" xfId="673"/>
    <cellStyle name="常规 6 16" xfId="674"/>
    <cellStyle name="常规 6 21" xfId="675"/>
    <cellStyle name="常规 6 165" xfId="676"/>
    <cellStyle name="常规 6 170" xfId="677"/>
    <cellStyle name="常规 6 166" xfId="678"/>
    <cellStyle name="常规 6 171" xfId="679"/>
    <cellStyle name="常规 6 167" xfId="680"/>
    <cellStyle name="常规 6 172" xfId="681"/>
    <cellStyle name="常规 6 168" xfId="682"/>
    <cellStyle name="常规 6 173" xfId="683"/>
    <cellStyle name="常规 6 169" xfId="684"/>
    <cellStyle name="常规 6 174" xfId="685"/>
    <cellStyle name="常规 6 17" xfId="686"/>
    <cellStyle name="常规 6 22" xfId="687"/>
    <cellStyle name="常规 6 175" xfId="688"/>
    <cellStyle name="常规 6 180" xfId="689"/>
    <cellStyle name="常规 6 176" xfId="690"/>
    <cellStyle name="常规 6 181" xfId="691"/>
    <cellStyle name="常规 6 177" xfId="692"/>
    <cellStyle name="常规 6 182" xfId="693"/>
    <cellStyle name="常规 6 178" xfId="694"/>
    <cellStyle name="常规 6 183" xfId="695"/>
    <cellStyle name="常规 6 179" xfId="696"/>
    <cellStyle name="常规 6 184" xfId="697"/>
    <cellStyle name="常规 6 18" xfId="698"/>
    <cellStyle name="常规 6 23" xfId="699"/>
    <cellStyle name="常规 6 185" xfId="700"/>
    <cellStyle name="常规 6 186" xfId="701"/>
    <cellStyle name="常规 6 187" xfId="702"/>
    <cellStyle name="常规 6 188" xfId="703"/>
    <cellStyle name="常规 6 19" xfId="704"/>
    <cellStyle name="常规 6 24" xfId="705"/>
    <cellStyle name="常规 6 2" xfId="706"/>
    <cellStyle name="常规 6 25" xfId="707"/>
    <cellStyle name="常规 6 30" xfId="708"/>
    <cellStyle name="常规 6 26" xfId="709"/>
    <cellStyle name="常规 6 31" xfId="710"/>
    <cellStyle name="常规 6 27" xfId="711"/>
    <cellStyle name="常规 6 32" xfId="712"/>
    <cellStyle name="常规 6 28" xfId="713"/>
    <cellStyle name="常规 6 33" xfId="714"/>
    <cellStyle name="常规 6 29" xfId="715"/>
    <cellStyle name="常规 6 34" xfId="716"/>
    <cellStyle name="常规 6 3" xfId="717"/>
    <cellStyle name="常规 6 35" xfId="718"/>
    <cellStyle name="常规 6 40" xfId="719"/>
    <cellStyle name="常规 6 36" xfId="720"/>
    <cellStyle name="常规 6 41" xfId="721"/>
    <cellStyle name="常规 6 37" xfId="722"/>
    <cellStyle name="常规 6 42" xfId="723"/>
    <cellStyle name="常规 6 38" xfId="724"/>
    <cellStyle name="常规 6 43" xfId="725"/>
    <cellStyle name="常规 6 39" xfId="726"/>
    <cellStyle name="常规 6 44" xfId="727"/>
    <cellStyle name="常规 6 4" xfId="728"/>
    <cellStyle name="常规 6 45" xfId="729"/>
    <cellStyle name="常规 6 50" xfId="730"/>
    <cellStyle name="常规 6 46" xfId="731"/>
    <cellStyle name="常规 6 51" xfId="732"/>
    <cellStyle name="常规 6 47" xfId="733"/>
    <cellStyle name="常规 6 52" xfId="734"/>
    <cellStyle name="常规 6 48" xfId="735"/>
    <cellStyle name="常规 6 53" xfId="736"/>
    <cellStyle name="常规 6 49" xfId="737"/>
    <cellStyle name="常规 6 54" xfId="738"/>
    <cellStyle name="常规 6 5" xfId="739"/>
    <cellStyle name="常规 6 55" xfId="740"/>
    <cellStyle name="常规 6 60" xfId="741"/>
    <cellStyle name="常规 6 56" xfId="742"/>
    <cellStyle name="常规 6 61" xfId="743"/>
    <cellStyle name="常规 6 57" xfId="744"/>
    <cellStyle name="常规 6 62" xfId="745"/>
    <cellStyle name="常规 6 58" xfId="746"/>
    <cellStyle name="常规 6 63" xfId="747"/>
    <cellStyle name="常规 6 59" xfId="748"/>
    <cellStyle name="常规 6 64" xfId="749"/>
    <cellStyle name="常规 6 6" xfId="750"/>
    <cellStyle name="常规 6 65" xfId="751"/>
    <cellStyle name="常规 6 70" xfId="752"/>
    <cellStyle name="常规 6 66" xfId="753"/>
    <cellStyle name="常规 6 71" xfId="754"/>
    <cellStyle name="常规 6 67" xfId="755"/>
    <cellStyle name="常规 6 72" xfId="756"/>
    <cellStyle name="常规 6 68" xfId="757"/>
    <cellStyle name="常规 6 73" xfId="758"/>
    <cellStyle name="常规 6 69" xfId="759"/>
    <cellStyle name="常规 6 74" xfId="760"/>
    <cellStyle name="常规 6 75" xfId="761"/>
    <cellStyle name="常规 6 80" xfId="762"/>
    <cellStyle name="常规 6 76" xfId="763"/>
    <cellStyle name="常规 6 81" xfId="764"/>
    <cellStyle name="常规 6 77" xfId="765"/>
    <cellStyle name="常规 6 82" xfId="766"/>
    <cellStyle name="常规 6 78" xfId="767"/>
    <cellStyle name="常规 6 83" xfId="768"/>
    <cellStyle name="常规 6 79" xfId="769"/>
    <cellStyle name="常规 6 84" xfId="770"/>
    <cellStyle name="常规 6 85" xfId="771"/>
    <cellStyle name="常规 6 90" xfId="772"/>
    <cellStyle name="常规 6 86" xfId="773"/>
    <cellStyle name="常规 6 91" xfId="774"/>
    <cellStyle name="常规 6 87" xfId="775"/>
    <cellStyle name="常规 6 92" xfId="776"/>
    <cellStyle name="常规 6 88" xfId="777"/>
    <cellStyle name="常规 6 93" xfId="778"/>
    <cellStyle name="常规 6 89" xfId="779"/>
    <cellStyle name="常规 6 94" xfId="780"/>
    <cellStyle name="常规 6 95" xfId="781"/>
    <cellStyle name="常规 6 96" xfId="782"/>
    <cellStyle name="常规 6 97" xfId="783"/>
    <cellStyle name="常规 6 98" xfId="784"/>
    <cellStyle name="常规 6 99" xfId="785"/>
    <cellStyle name="常规 6_9CA3CBB71A390F29E05402082096FAEB" xfId="786"/>
    <cellStyle name="常规 7" xfId="787"/>
    <cellStyle name="常规 7 169" xfId="788"/>
    <cellStyle name="常规 7 174" xfId="789"/>
    <cellStyle name="常规 7 10" xfId="790"/>
    <cellStyle name="常规 7 100" xfId="791"/>
    <cellStyle name="常规 7 101" xfId="792"/>
    <cellStyle name="常规 7 102" xfId="793"/>
    <cellStyle name="常规 7 103" xfId="794"/>
    <cellStyle name="常规 7 104" xfId="795"/>
    <cellStyle name="常规 7 105" xfId="796"/>
    <cellStyle name="常规 7 110" xfId="797"/>
    <cellStyle name="常规 7 106" xfId="798"/>
    <cellStyle name="常规 7 111" xfId="799"/>
    <cellStyle name="常规 7 107" xfId="800"/>
    <cellStyle name="常规 7 112" xfId="801"/>
    <cellStyle name="常规 7 108" xfId="802"/>
    <cellStyle name="常规 7 113" xfId="803"/>
    <cellStyle name="常规 7 109" xfId="804"/>
    <cellStyle name="常规 7 114" xfId="805"/>
    <cellStyle name="常规 7 11" xfId="806"/>
    <cellStyle name="常规 7 115" xfId="807"/>
    <cellStyle name="常规 7 120" xfId="808"/>
    <cellStyle name="常规 7 116" xfId="809"/>
    <cellStyle name="常规 7 121" xfId="810"/>
    <cellStyle name="常规 7 117" xfId="811"/>
    <cellStyle name="常规 7 122" xfId="812"/>
    <cellStyle name="常规 7 118" xfId="813"/>
    <cellStyle name="常规 7 123" xfId="814"/>
    <cellStyle name="常规 7 119" xfId="815"/>
    <cellStyle name="常规 7 124" xfId="816"/>
    <cellStyle name="常规 7 12" xfId="817"/>
    <cellStyle name="常规 7 125" xfId="818"/>
    <cellStyle name="常规 7 130" xfId="819"/>
    <cellStyle name="常规 7 126" xfId="820"/>
    <cellStyle name="常规 7 131" xfId="821"/>
    <cellStyle name="常规 7 127" xfId="822"/>
    <cellStyle name="常规 7 132" xfId="823"/>
    <cellStyle name="常规 7 128" xfId="824"/>
    <cellStyle name="常规 7 133" xfId="825"/>
    <cellStyle name="常规 7 129" xfId="826"/>
    <cellStyle name="常规 7 134" xfId="827"/>
    <cellStyle name="常规 7 13" xfId="828"/>
    <cellStyle name="常规 7 135" xfId="829"/>
    <cellStyle name="常规 7 140" xfId="830"/>
    <cellStyle name="常规 7 136" xfId="831"/>
    <cellStyle name="常规 7 141" xfId="832"/>
    <cellStyle name="常规 7 137" xfId="833"/>
    <cellStyle name="常规 7 142" xfId="834"/>
    <cellStyle name="常规 7 138" xfId="835"/>
    <cellStyle name="常规 7 143" xfId="836"/>
    <cellStyle name="常规 7 139" xfId="837"/>
    <cellStyle name="常规 7 144" xfId="838"/>
    <cellStyle name="常规 7 14" xfId="839"/>
    <cellStyle name="常规 7 145" xfId="840"/>
    <cellStyle name="常规 7 150" xfId="841"/>
    <cellStyle name="常规 7 146" xfId="842"/>
    <cellStyle name="常规 7 151" xfId="843"/>
    <cellStyle name="常规 7 147" xfId="844"/>
    <cellStyle name="常规 7 152" xfId="845"/>
    <cellStyle name="常规 7 148" xfId="846"/>
    <cellStyle name="常规 7 153" xfId="847"/>
    <cellStyle name="常规 7 149" xfId="848"/>
    <cellStyle name="常规 7 154" xfId="849"/>
    <cellStyle name="常规 7 15" xfId="850"/>
    <cellStyle name="常规 7 20" xfId="851"/>
    <cellStyle name="常规 7 155" xfId="852"/>
    <cellStyle name="常规 7 160" xfId="853"/>
    <cellStyle name="常规 7 156" xfId="854"/>
    <cellStyle name="常规 7 161" xfId="855"/>
    <cellStyle name="常规 7 157" xfId="856"/>
    <cellStyle name="常规 7 162" xfId="857"/>
    <cellStyle name="常规 7 158" xfId="858"/>
    <cellStyle name="常规 7 163" xfId="859"/>
    <cellStyle name="常规 7 16" xfId="860"/>
    <cellStyle name="常规 7 21" xfId="861"/>
    <cellStyle name="常规 7 17" xfId="862"/>
    <cellStyle name="常规 7 22" xfId="863"/>
    <cellStyle name="常规 7 175" xfId="864"/>
    <cellStyle name="常规 7 180" xfId="865"/>
    <cellStyle name="常规 7 176" xfId="866"/>
    <cellStyle name="常规 7 181" xfId="867"/>
    <cellStyle name="常规 7 177" xfId="868"/>
    <cellStyle name="常规 7 182" xfId="869"/>
    <cellStyle name="常规 7 178" xfId="870"/>
    <cellStyle name="常规 7 183" xfId="871"/>
    <cellStyle name="常规 7 179" xfId="872"/>
    <cellStyle name="常规 7 184" xfId="873"/>
    <cellStyle name="常规 7 18" xfId="874"/>
    <cellStyle name="常规 7 23" xfId="875"/>
    <cellStyle name="常规 7 185" xfId="876"/>
    <cellStyle name="常规 7 186" xfId="877"/>
    <cellStyle name="常规 7 187" xfId="878"/>
    <cellStyle name="常规 7 188" xfId="879"/>
    <cellStyle name="常规 7 19" xfId="880"/>
    <cellStyle name="常规 7 24" xfId="881"/>
    <cellStyle name="常规 7 25" xfId="882"/>
    <cellStyle name="常规 7 30" xfId="883"/>
    <cellStyle name="常规 7 26" xfId="884"/>
    <cellStyle name="常规 7 31" xfId="885"/>
    <cellStyle name="常规 7 27" xfId="886"/>
    <cellStyle name="常规 7 32" xfId="887"/>
    <cellStyle name="常规 7 28" xfId="888"/>
    <cellStyle name="常规 7 33" xfId="889"/>
    <cellStyle name="常规 7 29" xfId="890"/>
    <cellStyle name="常规 7 34" xfId="891"/>
    <cellStyle name="常规 7 35" xfId="892"/>
    <cellStyle name="常规 7 40" xfId="893"/>
    <cellStyle name="常规 7 36" xfId="894"/>
    <cellStyle name="常规 7 41" xfId="895"/>
    <cellStyle name="常规 7 37" xfId="896"/>
    <cellStyle name="常规 7 42" xfId="897"/>
    <cellStyle name="常规 7 38" xfId="898"/>
    <cellStyle name="常规 7 43" xfId="899"/>
    <cellStyle name="常规 7 39" xfId="900"/>
    <cellStyle name="常规 7 44" xfId="901"/>
    <cellStyle name="常规 7 45" xfId="902"/>
    <cellStyle name="常规 7 50" xfId="903"/>
    <cellStyle name="常规 7 46" xfId="904"/>
    <cellStyle name="常规 7 51" xfId="905"/>
    <cellStyle name="常规 7 47" xfId="906"/>
    <cellStyle name="常规 7 52" xfId="907"/>
    <cellStyle name="常规 7 48" xfId="908"/>
    <cellStyle name="常规 7 53" xfId="909"/>
    <cellStyle name="常规 7 49" xfId="910"/>
    <cellStyle name="常规 7 54" xfId="911"/>
    <cellStyle name="常规 7 55" xfId="912"/>
    <cellStyle name="常规 7 60" xfId="913"/>
    <cellStyle name="常规 7 56" xfId="914"/>
    <cellStyle name="常规 7 61" xfId="915"/>
    <cellStyle name="常规 7 57" xfId="916"/>
    <cellStyle name="常规 7 62" xfId="917"/>
    <cellStyle name="常规 7 58" xfId="918"/>
    <cellStyle name="常规 7 63" xfId="919"/>
    <cellStyle name="常规 7 59" xfId="920"/>
    <cellStyle name="常规 7 64" xfId="921"/>
    <cellStyle name="常规 7 65" xfId="922"/>
    <cellStyle name="常规 7 70" xfId="923"/>
    <cellStyle name="常规 7 66" xfId="924"/>
    <cellStyle name="常规 7 71" xfId="925"/>
    <cellStyle name="常规 7 67" xfId="926"/>
    <cellStyle name="常规 7 72" xfId="927"/>
    <cellStyle name="常规 7 68" xfId="928"/>
    <cellStyle name="常规 7 73" xfId="929"/>
    <cellStyle name="常规 7 69" xfId="930"/>
    <cellStyle name="常规 7 74" xfId="931"/>
    <cellStyle name="常规 7 75" xfId="932"/>
    <cellStyle name="常规 7 80" xfId="933"/>
    <cellStyle name="常规 7 76" xfId="934"/>
    <cellStyle name="常规 7 81" xfId="935"/>
    <cellStyle name="常规 7 77" xfId="936"/>
    <cellStyle name="常规 7 82" xfId="937"/>
    <cellStyle name="常规 7 78" xfId="938"/>
    <cellStyle name="常规 7 83" xfId="939"/>
    <cellStyle name="常规 7 79" xfId="940"/>
    <cellStyle name="常规 7 84" xfId="941"/>
    <cellStyle name="常规 7 85" xfId="942"/>
    <cellStyle name="常规 7 90" xfId="943"/>
    <cellStyle name="常规 7 86" xfId="944"/>
    <cellStyle name="常规 7 91" xfId="945"/>
    <cellStyle name="常规 7 87" xfId="946"/>
    <cellStyle name="常规 7 92" xfId="947"/>
    <cellStyle name="常规 7 88" xfId="948"/>
    <cellStyle name="常规 7 93" xfId="949"/>
    <cellStyle name="常规 7 89" xfId="950"/>
    <cellStyle name="常规 7 94" xfId="951"/>
    <cellStyle name="常规 7 95" xfId="952"/>
    <cellStyle name="常规 7 96" xfId="953"/>
    <cellStyle name="常规 7 97" xfId="954"/>
    <cellStyle name="常规 7 98" xfId="955"/>
    <cellStyle name="常规 7 99" xfId="956"/>
    <cellStyle name="常规 7_9CA3CBB71A390F29E05402082096FAEB" xfId="957"/>
    <cellStyle name="常规_A080BFC3A1C7434BE05402082096FAEB" xfId="958"/>
    <cellStyle name="常规_A080BFC3A1C8434BE05402082096FAEB" xfId="959"/>
    <cellStyle name="常规_EF4B13E29A0421FAE0430A08200E21FA" xfId="960"/>
    <cellStyle name="好_8政府性基金支出情况表的复制" xfId="961"/>
    <cellStyle name="好_9CA3CBB71A390F29E05402082096FAEB" xfId="962"/>
    <cellStyle name="好_A080BFC3A1C7434BE05402082096FAEB" xfId="963"/>
    <cellStyle name="好_A080BFC3A1C8434BE05402082096FAEB" xfId="964"/>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K32"/>
  <sheetViews>
    <sheetView showGridLines="0" showZeros="0" workbookViewId="0">
      <selection activeCell="A1" sqref="A1:B1"/>
    </sheetView>
  </sheetViews>
  <sheetFormatPr defaultColWidth="9" defaultRowHeight="14.25"/>
  <cols>
    <col min="1" max="1" width="3.5" style="329" customWidth="1"/>
    <col min="2" max="2" width="26.3333333333333" style="329" customWidth="1"/>
    <col min="3" max="3" width="15.8333333333333" style="329" customWidth="1"/>
    <col min="4" max="4" width="25" style="329" customWidth="1"/>
    <col min="5" max="5" width="14.6666666666667" style="329" customWidth="1"/>
    <col min="6" max="6" width="9" style="329" customWidth="1"/>
    <col min="7" max="7" width="12" style="329" customWidth="1"/>
    <col min="8" max="8" width="13.6666666666667" style="329" customWidth="1"/>
    <col min="9" max="9" width="12.6666666666667" style="329" customWidth="1"/>
    <col min="10" max="10" width="11.1666666666667" style="329" customWidth="1"/>
    <col min="11" max="11" width="13" style="329" customWidth="1"/>
    <col min="12" max="12" width="8.66666666666667" style="329" customWidth="1"/>
    <col min="13" max="13" width="10.6666666666667" style="329" customWidth="1"/>
    <col min="14" max="14" width="11.5" style="330" customWidth="1"/>
    <col min="15" max="27" width="6.83333333333333" style="141" customWidth="1"/>
    <col min="28" max="16384" width="9.33333333333333" style="329"/>
  </cols>
  <sheetData>
    <row r="1" ht="12" customHeight="1" spans="1:245">
      <c r="A1" s="331"/>
      <c r="B1" s="331"/>
      <c r="C1" s="332"/>
      <c r="D1" s="332"/>
      <c r="E1" s="143"/>
      <c r="F1" s="143"/>
      <c r="G1" s="143"/>
      <c r="H1" s="143"/>
      <c r="I1" s="378"/>
      <c r="J1" s="378"/>
      <c r="K1" s="378"/>
      <c r="L1" s="378"/>
      <c r="M1" s="336"/>
      <c r="N1" s="336" t="s">
        <v>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ht="18.75" customHeight="1" spans="1:245">
      <c r="A2" s="333" t="s">
        <v>1</v>
      </c>
      <c r="B2" s="333"/>
      <c r="C2" s="333"/>
      <c r="D2" s="333"/>
      <c r="E2" s="333"/>
      <c r="F2" s="333"/>
      <c r="G2" s="333"/>
      <c r="H2" s="333"/>
      <c r="I2" s="333"/>
      <c r="J2" s="333"/>
      <c r="K2" s="333"/>
      <c r="L2" s="333"/>
      <c r="M2" s="333"/>
      <c r="N2" s="33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ht="15.75" customHeight="1" spans="1:245">
      <c r="A3" s="334" t="s">
        <v>2</v>
      </c>
      <c r="B3" s="335"/>
      <c r="C3" s="335"/>
      <c r="D3" s="335"/>
      <c r="E3" s="336"/>
      <c r="F3" s="336"/>
      <c r="G3" s="336"/>
      <c r="H3" s="336"/>
      <c r="I3" s="378"/>
      <c r="J3" s="378"/>
      <c r="K3" s="378"/>
      <c r="L3" s="378"/>
      <c r="M3" s="379" t="s">
        <v>3</v>
      </c>
      <c r="N3" s="379"/>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ht="21" customHeight="1" spans="1:245">
      <c r="A4" s="337" t="s">
        <v>4</v>
      </c>
      <c r="B4" s="337"/>
      <c r="C4" s="337"/>
      <c r="D4" s="337" t="s">
        <v>5</v>
      </c>
      <c r="E4" s="337"/>
      <c r="F4" s="337"/>
      <c r="G4" s="337"/>
      <c r="H4" s="338"/>
      <c r="I4" s="338"/>
      <c r="J4" s="338"/>
      <c r="K4" s="338"/>
      <c r="L4" s="337"/>
      <c r="M4" s="380"/>
      <c r="N4" s="381"/>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ht="21" customHeight="1" spans="1:245">
      <c r="A5" s="339" t="s">
        <v>6</v>
      </c>
      <c r="B5" s="339"/>
      <c r="C5" s="340" t="s">
        <v>7</v>
      </c>
      <c r="D5" s="340" t="s">
        <v>8</v>
      </c>
      <c r="E5" s="341" t="s">
        <v>9</v>
      </c>
      <c r="F5" s="341" t="s">
        <v>10</v>
      </c>
      <c r="G5" s="341" t="s">
        <v>11</v>
      </c>
      <c r="H5" s="342" t="s">
        <v>12</v>
      </c>
      <c r="I5" s="342"/>
      <c r="J5" s="342"/>
      <c r="K5" s="342"/>
      <c r="L5" s="342"/>
      <c r="M5" s="342"/>
      <c r="N5" s="342"/>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ht="23.25" customHeight="1" spans="1:245">
      <c r="A6" s="339"/>
      <c r="B6" s="339"/>
      <c r="C6" s="340"/>
      <c r="D6" s="340"/>
      <c r="E6" s="341"/>
      <c r="F6" s="341"/>
      <c r="G6" s="341"/>
      <c r="H6" s="343" t="s">
        <v>13</v>
      </c>
      <c r="I6" s="343"/>
      <c r="J6" s="382" t="s">
        <v>14</v>
      </c>
      <c r="K6" s="383" t="s">
        <v>15</v>
      </c>
      <c r="L6" s="384" t="s">
        <v>16</v>
      </c>
      <c r="M6" s="383" t="s">
        <v>17</v>
      </c>
      <c r="N6" s="385" t="s">
        <v>18</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ht="22.5" customHeight="1" spans="1:245">
      <c r="A7" s="339"/>
      <c r="B7" s="339"/>
      <c r="C7" s="340"/>
      <c r="D7" s="340"/>
      <c r="E7" s="341"/>
      <c r="F7" s="341"/>
      <c r="G7" s="341"/>
      <c r="H7" s="342" t="s">
        <v>19</v>
      </c>
      <c r="I7" s="386" t="s">
        <v>20</v>
      </c>
      <c r="J7" s="387"/>
      <c r="K7" s="386"/>
      <c r="L7" s="383"/>
      <c r="M7" s="386"/>
      <c r="N7" s="388"/>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328" customFormat="1" ht="24.75" customHeight="1" spans="1:245">
      <c r="A8" s="344" t="s">
        <v>13</v>
      </c>
      <c r="B8" s="345" t="s">
        <v>19</v>
      </c>
      <c r="C8" s="346">
        <f>C9+C10+C11+C12+C13</f>
        <v>188.295</v>
      </c>
      <c r="D8" s="347" t="s">
        <v>21</v>
      </c>
      <c r="E8" s="348">
        <f t="shared" ref="E8:E11" si="0">F8+G8+H8+J8+K8+M8</f>
        <v>205.3685</v>
      </c>
      <c r="F8" s="348">
        <v>0</v>
      </c>
      <c r="G8" s="349">
        <f t="shared" ref="G8:I8" si="1">G9+G10+G11</f>
        <v>17.0735</v>
      </c>
      <c r="H8" s="349">
        <f>H9+H10+H11</f>
        <v>188.295</v>
      </c>
      <c r="I8" s="349">
        <f>I9+I10+I11</f>
        <v>188.295</v>
      </c>
      <c r="J8" s="356"/>
      <c r="K8" s="350">
        <f>K9+K10+K11</f>
        <v>0</v>
      </c>
      <c r="L8" s="160"/>
      <c r="M8" s="374">
        <v>0</v>
      </c>
      <c r="N8" s="354">
        <v>0</v>
      </c>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c r="IB8" s="152"/>
      <c r="IC8" s="152"/>
      <c r="ID8" s="152"/>
      <c r="IE8" s="152"/>
      <c r="IF8" s="152"/>
      <c r="IG8" s="152"/>
      <c r="IH8" s="152"/>
      <c r="II8" s="152"/>
      <c r="IJ8" s="152"/>
      <c r="IK8" s="152"/>
    </row>
    <row r="9" s="328" customFormat="1" ht="24.75" customHeight="1" spans="1:245">
      <c r="A9" s="344"/>
      <c r="B9" s="345" t="s">
        <v>22</v>
      </c>
      <c r="C9" s="350">
        <v>188.295</v>
      </c>
      <c r="D9" s="347" t="s">
        <v>23</v>
      </c>
      <c r="E9" s="348">
        <f>F9+G9+H9+J9+K9+M9</f>
        <v>190.885</v>
      </c>
      <c r="F9" s="351">
        <v>0</v>
      </c>
      <c r="G9" s="351">
        <v>17.0735</v>
      </c>
      <c r="H9" s="351">
        <v>173.8115</v>
      </c>
      <c r="I9" s="351">
        <v>173.8115</v>
      </c>
      <c r="J9" s="355">
        <v>0</v>
      </c>
      <c r="K9" s="352">
        <v>0</v>
      </c>
      <c r="L9" s="160"/>
      <c r="M9" s="352">
        <v>0</v>
      </c>
      <c r="N9" s="354">
        <v>0</v>
      </c>
      <c r="O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2"/>
      <c r="HS9" s="152"/>
      <c r="HT9" s="152"/>
      <c r="HU9" s="152"/>
      <c r="HV9" s="152"/>
      <c r="HW9" s="152"/>
      <c r="HX9" s="152"/>
      <c r="HY9" s="152"/>
      <c r="HZ9" s="152"/>
      <c r="IA9" s="152"/>
      <c r="IB9" s="152"/>
      <c r="IC9" s="152"/>
      <c r="ID9" s="152"/>
      <c r="IE9" s="152"/>
      <c r="IF9" s="152"/>
      <c r="IG9" s="152"/>
      <c r="IH9" s="152"/>
      <c r="II9" s="152"/>
      <c r="IJ9" s="152"/>
      <c r="IK9" s="152"/>
    </row>
    <row r="10" s="328" customFormat="1" ht="28.5" customHeight="1" spans="1:245">
      <c r="A10" s="344"/>
      <c r="B10" s="345" t="s">
        <v>24</v>
      </c>
      <c r="C10" s="352">
        <v>0</v>
      </c>
      <c r="D10" s="353" t="s">
        <v>25</v>
      </c>
      <c r="E10" s="348">
        <f>F10+G10+H10+J10+K10+M10</f>
        <v>14.4835</v>
      </c>
      <c r="F10" s="351">
        <v>0</v>
      </c>
      <c r="G10" s="351">
        <v>0</v>
      </c>
      <c r="H10" s="351">
        <v>14.4835</v>
      </c>
      <c r="I10" s="351">
        <v>14.4835</v>
      </c>
      <c r="J10" s="355">
        <v>0</v>
      </c>
      <c r="K10" s="352">
        <v>0</v>
      </c>
      <c r="L10" s="160"/>
      <c r="M10" s="352">
        <v>0</v>
      </c>
      <c r="N10" s="354">
        <v>0</v>
      </c>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row>
    <row r="11" s="328" customFormat="1" ht="24.75" customHeight="1" spans="1:245">
      <c r="A11" s="344"/>
      <c r="B11" s="345" t="s">
        <v>26</v>
      </c>
      <c r="C11" s="352">
        <v>0</v>
      </c>
      <c r="D11" s="353" t="s">
        <v>27</v>
      </c>
      <c r="E11" s="348">
        <f>F11+G11+H11+J11+K11+M11</f>
        <v>0</v>
      </c>
      <c r="F11" s="351">
        <v>0</v>
      </c>
      <c r="G11" s="351">
        <v>0</v>
      </c>
      <c r="H11" s="351">
        <v>0</v>
      </c>
      <c r="I11" s="351">
        <v>0</v>
      </c>
      <c r="J11" s="355">
        <v>0</v>
      </c>
      <c r="K11" s="352">
        <v>0</v>
      </c>
      <c r="L11" s="160"/>
      <c r="M11" s="352">
        <v>0</v>
      </c>
      <c r="N11" s="354">
        <v>0</v>
      </c>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c r="FZ11" s="152"/>
      <c r="GA11" s="152"/>
      <c r="GB11" s="152"/>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c r="HC11" s="152"/>
      <c r="HD11" s="152"/>
      <c r="HE11" s="152"/>
      <c r="HF11" s="152"/>
      <c r="HG11" s="152"/>
      <c r="HH11" s="152"/>
      <c r="HI11" s="152"/>
      <c r="HJ11" s="152"/>
      <c r="HK11" s="152"/>
      <c r="HL11" s="152"/>
      <c r="HM11" s="152"/>
      <c r="HN11" s="152"/>
      <c r="HO11" s="152"/>
      <c r="HP11" s="152"/>
      <c r="HQ11" s="152"/>
      <c r="HR11" s="152"/>
      <c r="HS11" s="152"/>
      <c r="HT11" s="152"/>
      <c r="HU11" s="152"/>
      <c r="HV11" s="152"/>
      <c r="HW11" s="152"/>
      <c r="HX11" s="152"/>
      <c r="HY11" s="152"/>
      <c r="HZ11" s="152"/>
      <c r="IA11" s="152"/>
      <c r="IB11" s="152"/>
      <c r="IC11" s="152"/>
      <c r="ID11" s="152"/>
      <c r="IE11" s="152"/>
      <c r="IF11" s="152"/>
      <c r="IG11" s="152"/>
      <c r="IH11" s="152"/>
      <c r="II11" s="152"/>
      <c r="IJ11" s="152"/>
      <c r="IK11" s="152"/>
    </row>
    <row r="12" s="328" customFormat="1" ht="24.75" customHeight="1" spans="1:245">
      <c r="A12" s="344"/>
      <c r="B12" s="345" t="s">
        <v>28</v>
      </c>
      <c r="C12" s="352">
        <v>0</v>
      </c>
      <c r="D12" s="353" t="s">
        <v>29</v>
      </c>
      <c r="E12" s="354"/>
      <c r="F12" s="355">
        <v>0</v>
      </c>
      <c r="G12" s="356"/>
      <c r="H12" s="356"/>
      <c r="I12" s="356"/>
      <c r="J12" s="356"/>
      <c r="K12" s="356"/>
      <c r="L12" s="160"/>
      <c r="M12" s="355">
        <v>0</v>
      </c>
      <c r="N12" s="354">
        <v>0</v>
      </c>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c r="HZ12" s="152"/>
      <c r="IA12" s="152"/>
      <c r="IB12" s="152"/>
      <c r="IC12" s="152"/>
      <c r="ID12" s="152"/>
      <c r="IE12" s="152"/>
      <c r="IF12" s="152"/>
      <c r="IG12" s="152"/>
      <c r="IH12" s="152"/>
      <c r="II12" s="152"/>
      <c r="IJ12" s="152"/>
      <c r="IK12" s="152"/>
    </row>
    <row r="13" s="328" customFormat="1" ht="24.75" customHeight="1" spans="1:245">
      <c r="A13" s="344"/>
      <c r="B13" s="345" t="s">
        <v>30</v>
      </c>
      <c r="C13" s="352">
        <v>0</v>
      </c>
      <c r="D13" s="353" t="s">
        <v>31</v>
      </c>
      <c r="E13" s="348">
        <f>F13+G13+H13+J13+K13+M13</f>
        <v>1049.9345</v>
      </c>
      <c r="F13" s="351">
        <v>0</v>
      </c>
      <c r="G13" s="349">
        <f t="shared" ref="G13:I13" si="2">G14+G15</f>
        <v>1049.9345</v>
      </c>
      <c r="H13" s="349">
        <f>H14+H15</f>
        <v>0</v>
      </c>
      <c r="I13" s="349">
        <f>I14+I15</f>
        <v>0</v>
      </c>
      <c r="J13" s="356"/>
      <c r="K13" s="350">
        <f>K14+K15</f>
        <v>0</v>
      </c>
      <c r="L13" s="160"/>
      <c r="M13" s="352">
        <v>0</v>
      </c>
      <c r="N13" s="354">
        <v>0</v>
      </c>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2"/>
    </row>
    <row r="14" s="328" customFormat="1" ht="23.25" customHeight="1" spans="1:245">
      <c r="A14" s="357" t="s">
        <v>14</v>
      </c>
      <c r="B14" s="357"/>
      <c r="C14" s="358">
        <v>0</v>
      </c>
      <c r="D14" s="353" t="s">
        <v>32</v>
      </c>
      <c r="E14" s="348">
        <f>F14+G14+H14+J14+K14+M14</f>
        <v>1049.9345</v>
      </c>
      <c r="F14" s="351">
        <v>0</v>
      </c>
      <c r="G14" s="351">
        <v>1049.9345</v>
      </c>
      <c r="H14" s="351">
        <v>0</v>
      </c>
      <c r="I14" s="351">
        <v>0</v>
      </c>
      <c r="J14" s="355">
        <v>0</v>
      </c>
      <c r="K14" s="352">
        <v>0</v>
      </c>
      <c r="L14" s="160"/>
      <c r="M14" s="352">
        <v>0</v>
      </c>
      <c r="N14" s="354">
        <v>0</v>
      </c>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c r="IB14" s="152"/>
      <c r="IC14" s="152"/>
      <c r="ID14" s="152"/>
      <c r="IE14" s="152"/>
      <c r="IF14" s="152"/>
      <c r="IG14" s="152"/>
      <c r="IH14" s="152"/>
      <c r="II14" s="152"/>
      <c r="IJ14" s="152"/>
      <c r="IK14" s="152"/>
    </row>
    <row r="15" s="328" customFormat="1" ht="23.25" customHeight="1" spans="1:245">
      <c r="A15" s="359" t="s">
        <v>15</v>
      </c>
      <c r="B15" s="359"/>
      <c r="C15" s="360">
        <f>K8+K13</f>
        <v>0</v>
      </c>
      <c r="D15" s="361" t="s">
        <v>33</v>
      </c>
      <c r="E15" s="354"/>
      <c r="F15" s="355">
        <v>0</v>
      </c>
      <c r="G15" s="355">
        <v>0</v>
      </c>
      <c r="H15" s="355">
        <v>0</v>
      </c>
      <c r="I15" s="355">
        <v>0</v>
      </c>
      <c r="J15" s="355">
        <v>0</v>
      </c>
      <c r="K15" s="355">
        <v>0</v>
      </c>
      <c r="L15" s="355"/>
      <c r="M15" s="355">
        <v>0</v>
      </c>
      <c r="N15" s="354">
        <v>0</v>
      </c>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c r="HD15" s="152"/>
      <c r="HE15" s="152"/>
      <c r="HF15" s="152"/>
      <c r="HG15" s="152"/>
      <c r="HH15" s="152"/>
      <c r="HI15" s="152"/>
      <c r="HJ15" s="152"/>
      <c r="HK15" s="152"/>
      <c r="HL15" s="152"/>
      <c r="HM15" s="152"/>
      <c r="HN15" s="152"/>
      <c r="HO15" s="152"/>
      <c r="HP15" s="152"/>
      <c r="HQ15" s="152"/>
      <c r="HR15" s="152"/>
      <c r="HS15" s="152"/>
      <c r="HT15" s="152"/>
      <c r="HU15" s="152"/>
      <c r="HV15" s="152"/>
      <c r="HW15" s="152"/>
      <c r="HX15" s="152"/>
      <c r="HY15" s="152"/>
      <c r="HZ15" s="152"/>
      <c r="IA15" s="152"/>
      <c r="IB15" s="152"/>
      <c r="IC15" s="152"/>
      <c r="ID15" s="152"/>
      <c r="IE15" s="152"/>
      <c r="IF15" s="152"/>
      <c r="IG15" s="152"/>
      <c r="IH15" s="152"/>
      <c r="II15" s="152"/>
      <c r="IJ15" s="152"/>
      <c r="IK15" s="152"/>
    </row>
    <row r="16" s="328" customFormat="1" ht="23.25" customHeight="1" spans="1:245">
      <c r="A16" s="362" t="s">
        <v>16</v>
      </c>
      <c r="B16" s="363"/>
      <c r="C16" s="364"/>
      <c r="D16" s="361" t="s">
        <v>34</v>
      </c>
      <c r="E16" s="354"/>
      <c r="F16" s="355">
        <v>0</v>
      </c>
      <c r="G16" s="355">
        <v>0</v>
      </c>
      <c r="H16" s="355"/>
      <c r="I16" s="355"/>
      <c r="J16" s="355">
        <v>0</v>
      </c>
      <c r="K16" s="355">
        <v>0</v>
      </c>
      <c r="L16" s="355"/>
      <c r="M16" s="355">
        <v>0</v>
      </c>
      <c r="N16" s="354">
        <v>0</v>
      </c>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2"/>
    </row>
    <row r="17" s="328" customFormat="1" ht="23.25" customHeight="1" spans="1:245">
      <c r="A17" s="362" t="s">
        <v>17</v>
      </c>
      <c r="B17" s="363"/>
      <c r="C17" s="352">
        <v>0</v>
      </c>
      <c r="D17" s="361" t="s">
        <v>35</v>
      </c>
      <c r="E17" s="354"/>
      <c r="F17" s="355">
        <v>0</v>
      </c>
      <c r="G17" s="355">
        <v>0</v>
      </c>
      <c r="H17" s="355"/>
      <c r="I17" s="355"/>
      <c r="J17" s="355">
        <v>0</v>
      </c>
      <c r="K17" s="355">
        <v>0</v>
      </c>
      <c r="L17" s="355"/>
      <c r="M17" s="355">
        <v>0</v>
      </c>
      <c r="N17" s="354">
        <v>0</v>
      </c>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c r="HR17" s="152"/>
      <c r="HS17" s="152"/>
      <c r="HT17" s="152"/>
      <c r="HU17" s="152"/>
      <c r="HV17" s="152"/>
      <c r="HW17" s="152"/>
      <c r="HX17" s="152"/>
      <c r="HY17" s="152"/>
      <c r="HZ17" s="152"/>
      <c r="IA17" s="152"/>
      <c r="IB17" s="152"/>
      <c r="IC17" s="152"/>
      <c r="ID17" s="152"/>
      <c r="IE17" s="152"/>
      <c r="IF17" s="152"/>
      <c r="IG17" s="152"/>
      <c r="IH17" s="152"/>
      <c r="II17" s="152"/>
      <c r="IJ17" s="152"/>
      <c r="IK17" s="152"/>
    </row>
    <row r="18" s="328" customFormat="1" ht="23.25" customHeight="1" spans="1:245">
      <c r="A18" s="365" t="s">
        <v>18</v>
      </c>
      <c r="B18" s="366"/>
      <c r="C18" s="355"/>
      <c r="D18" s="361" t="s">
        <v>36</v>
      </c>
      <c r="E18" s="354"/>
      <c r="F18" s="355">
        <v>0</v>
      </c>
      <c r="G18" s="355">
        <v>0</v>
      </c>
      <c r="H18" s="355">
        <v>0</v>
      </c>
      <c r="I18" s="355">
        <v>0</v>
      </c>
      <c r="J18" s="355">
        <v>0</v>
      </c>
      <c r="K18" s="355">
        <v>0</v>
      </c>
      <c r="L18" s="355"/>
      <c r="M18" s="355">
        <v>0</v>
      </c>
      <c r="N18" s="354">
        <v>0</v>
      </c>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c r="IB18" s="152"/>
      <c r="IC18" s="152"/>
      <c r="ID18" s="152"/>
      <c r="IE18" s="152"/>
      <c r="IF18" s="152"/>
      <c r="IG18" s="152"/>
      <c r="IH18" s="152"/>
      <c r="II18" s="152"/>
      <c r="IJ18" s="152"/>
      <c r="IK18" s="152"/>
    </row>
    <row r="19" s="328" customFormat="1" ht="23.25" customHeight="1" spans="1:245">
      <c r="A19" s="367"/>
      <c r="B19" s="368"/>
      <c r="C19" s="355"/>
      <c r="D19" s="361" t="s">
        <v>37</v>
      </c>
      <c r="E19" s="354"/>
      <c r="F19" s="355">
        <v>0</v>
      </c>
      <c r="G19" s="355">
        <v>0</v>
      </c>
      <c r="H19" s="355">
        <v>0</v>
      </c>
      <c r="I19" s="355">
        <v>0</v>
      </c>
      <c r="J19" s="355">
        <v>0</v>
      </c>
      <c r="K19" s="355">
        <v>0</v>
      </c>
      <c r="L19" s="355"/>
      <c r="M19" s="355">
        <v>0</v>
      </c>
      <c r="N19" s="354">
        <v>0</v>
      </c>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2"/>
    </row>
    <row r="20" s="328" customFormat="1" ht="23.25" customHeight="1" spans="1:245">
      <c r="A20" s="369" t="s">
        <v>38</v>
      </c>
      <c r="B20" s="370"/>
      <c r="C20" s="371">
        <f>C8+C14+C15+C16+C17+C18</f>
        <v>188.295</v>
      </c>
      <c r="D20" s="372" t="s">
        <v>39</v>
      </c>
      <c r="E20" s="354"/>
      <c r="F20" s="355">
        <v>0</v>
      </c>
      <c r="G20" s="355">
        <v>0</v>
      </c>
      <c r="H20" s="355">
        <v>0</v>
      </c>
      <c r="I20" s="355">
        <v>0</v>
      </c>
      <c r="J20" s="355">
        <v>0</v>
      </c>
      <c r="K20" s="355">
        <v>0</v>
      </c>
      <c r="L20" s="355"/>
      <c r="M20" s="354"/>
      <c r="N20" s="354"/>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52"/>
      <c r="FD20" s="152"/>
      <c r="FE20" s="152"/>
      <c r="FF20" s="152"/>
      <c r="FG20" s="152"/>
      <c r="FH20" s="152"/>
      <c r="FI20" s="152"/>
      <c r="FJ20" s="152"/>
      <c r="FK20" s="152"/>
      <c r="FL20" s="152"/>
      <c r="FM20" s="152"/>
      <c r="FN20" s="152"/>
      <c r="FO20" s="152"/>
      <c r="FP20" s="152"/>
      <c r="FQ20" s="152"/>
      <c r="FR20" s="152"/>
      <c r="FS20" s="152"/>
      <c r="FT20" s="152"/>
      <c r="FU20" s="152"/>
      <c r="FV20" s="152"/>
      <c r="FW20" s="152"/>
      <c r="FX20" s="152"/>
      <c r="FY20" s="152"/>
      <c r="FZ20" s="152"/>
      <c r="GA20" s="152"/>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P20" s="152"/>
      <c r="HQ20" s="152"/>
      <c r="HR20" s="152"/>
      <c r="HS20" s="152"/>
      <c r="HT20" s="152"/>
      <c r="HU20" s="152"/>
      <c r="HV20" s="152"/>
      <c r="HW20" s="152"/>
      <c r="HX20" s="152"/>
      <c r="HY20" s="152"/>
      <c r="HZ20" s="152"/>
      <c r="IA20" s="152"/>
      <c r="IB20" s="152"/>
      <c r="IC20" s="152"/>
      <c r="ID20" s="152"/>
      <c r="IE20" s="152"/>
      <c r="IF20" s="152"/>
      <c r="IG20" s="152"/>
      <c r="IH20" s="152"/>
      <c r="II20" s="152"/>
      <c r="IJ20" s="152"/>
      <c r="IK20" s="152"/>
    </row>
    <row r="21" s="328" customFormat="1" ht="23.25" customHeight="1" spans="1:245">
      <c r="A21" s="369" t="s">
        <v>40</v>
      </c>
      <c r="B21" s="370"/>
      <c r="C21" s="371">
        <f>G24</f>
        <v>1067.008</v>
      </c>
      <c r="D21" s="373"/>
      <c r="E21" s="354"/>
      <c r="F21" s="354"/>
      <c r="G21" s="354"/>
      <c r="H21" s="354"/>
      <c r="I21" s="354"/>
      <c r="J21" s="354"/>
      <c r="K21" s="354"/>
      <c r="L21" s="354"/>
      <c r="M21" s="354"/>
      <c r="N21" s="354"/>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c r="IB21" s="152"/>
      <c r="IC21" s="152"/>
      <c r="ID21" s="152"/>
      <c r="IE21" s="152"/>
      <c r="IF21" s="152"/>
      <c r="IG21" s="152"/>
      <c r="IH21" s="152"/>
      <c r="II21" s="152"/>
      <c r="IJ21" s="152"/>
      <c r="IK21" s="152"/>
    </row>
    <row r="22" s="328" customFormat="1" ht="23.25" customHeight="1" spans="1:245">
      <c r="A22" s="369" t="s">
        <v>41</v>
      </c>
      <c r="B22" s="370"/>
      <c r="C22" s="374">
        <v>0</v>
      </c>
      <c r="D22" s="375"/>
      <c r="E22" s="354"/>
      <c r="F22" s="354"/>
      <c r="G22" s="354"/>
      <c r="H22" s="354"/>
      <c r="I22" s="354"/>
      <c r="J22" s="354"/>
      <c r="K22" s="354"/>
      <c r="L22" s="354"/>
      <c r="M22" s="354"/>
      <c r="N22" s="354"/>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c r="HZ22" s="152"/>
      <c r="IA22" s="152"/>
      <c r="IB22" s="152"/>
      <c r="IC22" s="152"/>
      <c r="ID22" s="152"/>
      <c r="IE22" s="152"/>
      <c r="IF22" s="152"/>
      <c r="IG22" s="152"/>
      <c r="IH22" s="152"/>
      <c r="II22" s="152"/>
      <c r="IJ22" s="152"/>
      <c r="IK22" s="152"/>
    </row>
    <row r="23" ht="21" customHeight="1" spans="1:245">
      <c r="A23" s="367"/>
      <c r="B23" s="368"/>
      <c r="C23" s="354"/>
      <c r="D23" s="375"/>
      <c r="E23" s="354"/>
      <c r="F23" s="354"/>
      <c r="G23" s="354"/>
      <c r="H23" s="376"/>
      <c r="I23" s="354"/>
      <c r="J23" s="354"/>
      <c r="K23" s="354"/>
      <c r="L23" s="354"/>
      <c r="M23" s="354"/>
      <c r="N23" s="389"/>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328" customFormat="1" ht="23.25" customHeight="1" spans="1:245">
      <c r="A24" s="340" t="s">
        <v>42</v>
      </c>
      <c r="B24" s="377"/>
      <c r="C24" s="371">
        <f>C20+C21</f>
        <v>1255.303</v>
      </c>
      <c r="D24" s="375" t="s">
        <v>43</v>
      </c>
      <c r="E24" s="348">
        <f>F24+G24+H24+J24+K24+M24</f>
        <v>1255.303</v>
      </c>
      <c r="F24" s="349">
        <v>0</v>
      </c>
      <c r="G24" s="349">
        <f t="shared" ref="G24:I24" si="3">G8+G13</f>
        <v>1067.008</v>
      </c>
      <c r="H24" s="349">
        <f>H8+H13</f>
        <v>188.295</v>
      </c>
      <c r="I24" s="349">
        <f>I8+I13</f>
        <v>188.295</v>
      </c>
      <c r="J24" s="356"/>
      <c r="K24" s="350">
        <f>K8+K13</f>
        <v>0</v>
      </c>
      <c r="L24" s="160"/>
      <c r="M24" s="374">
        <v>0</v>
      </c>
      <c r="N24" s="354">
        <v>0</v>
      </c>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c r="IB24" s="152"/>
      <c r="IC24" s="152"/>
      <c r="ID24" s="152"/>
      <c r="IE24" s="152"/>
      <c r="IF24" s="152"/>
      <c r="IG24" s="152"/>
      <c r="IH24" s="152"/>
      <c r="II24" s="152"/>
      <c r="IJ24" s="152"/>
      <c r="IK24" s="152"/>
    </row>
    <row r="25" spans="1:245">
      <c r="A25" s="141"/>
      <c r="B25" s="141"/>
      <c r="C25" s="141"/>
      <c r="D25" s="141"/>
      <c r="E25" s="141"/>
      <c r="F25" s="141"/>
      <c r="G25" s="141"/>
      <c r="H25" s="141"/>
      <c r="I25" s="141"/>
      <c r="J25" s="141"/>
      <c r="K25" s="141"/>
      <c r="L25" s="141"/>
      <c r="M25" s="141"/>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c r="A26" s="141"/>
      <c r="B26" s="141"/>
      <c r="C26" s="141"/>
      <c r="D26" s="141"/>
      <c r="E26" s="141"/>
      <c r="F26" s="141"/>
      <c r="G26" s="141"/>
      <c r="H26" s="141"/>
      <c r="I26" s="141"/>
      <c r="J26" s="141"/>
      <c r="K26" s="141"/>
      <c r="L26" s="141"/>
      <c r="M26" s="141"/>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c r="A27" s="141"/>
      <c r="B27" s="141"/>
      <c r="C27" s="141"/>
      <c r="D27" s="141"/>
      <c r="E27" s="141"/>
      <c r="F27" s="141"/>
      <c r="G27" s="141"/>
      <c r="H27" s="141"/>
      <c r="I27" s="141"/>
      <c r="J27" s="141"/>
      <c r="K27" s="141"/>
      <c r="L27" s="141"/>
      <c r="M27" s="141"/>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c r="A28" s="141"/>
      <c r="B28" s="141"/>
      <c r="C28" s="141"/>
      <c r="D28" s="141"/>
      <c r="E28" s="141"/>
      <c r="F28" s="141"/>
      <c r="G28" s="141"/>
      <c r="H28" s="141"/>
      <c r="I28" s="141"/>
      <c r="J28" s="141"/>
      <c r="K28" s="141"/>
      <c r="L28" s="141"/>
      <c r="M28" s="141"/>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c r="A29" s="141"/>
      <c r="B29" s="141"/>
      <c r="C29" s="141"/>
      <c r="D29" s="141"/>
      <c r="E29" s="141"/>
      <c r="F29" s="141"/>
      <c r="G29" s="141"/>
      <c r="H29" s="141"/>
      <c r="I29" s="141"/>
      <c r="J29" s="141"/>
      <c r="K29" s="141"/>
      <c r="L29" s="141"/>
      <c r="M29" s="141"/>
      <c r="O29"/>
      <c r="P29"/>
      <c r="Q29" s="152"/>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c r="A30" s="141"/>
      <c r="B30" s="141"/>
      <c r="C30" s="141"/>
      <c r="D30" s="141"/>
      <c r="E30" s="141"/>
      <c r="F30" s="141"/>
      <c r="G30" s="141"/>
      <c r="H30" s="141"/>
      <c r="I30" s="141"/>
      <c r="J30" s="141"/>
      <c r="K30" s="141"/>
      <c r="L30" s="141"/>
      <c r="M30" s="14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c r="A31" s="141"/>
      <c r="B31" s="141"/>
      <c r="C31" s="141"/>
      <c r="D31" s="141"/>
      <c r="E31" s="141"/>
      <c r="F31" s="141"/>
      <c r="G31" s="141"/>
      <c r="H31" s="141"/>
      <c r="I31" s="141"/>
      <c r="J31" s="141"/>
      <c r="K31" s="141"/>
      <c r="L31" s="141"/>
      <c r="M31" s="14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141" customFormat="1" spans="1:245">
      <c r="A32"/>
      <c r="B32"/>
      <c r="C32"/>
      <c r="D32"/>
      <c r="E32"/>
      <c r="F32"/>
      <c r="G32"/>
      <c r="H32"/>
      <c r="I32"/>
      <c r="J32"/>
      <c r="K32"/>
      <c r="L32"/>
      <c r="M32"/>
      <c r="N32" s="330"/>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sheetData>
  <mergeCells count="29">
    <mergeCell ref="A1:B1"/>
    <mergeCell ref="A2:N2"/>
    <mergeCell ref="A3:D3"/>
    <mergeCell ref="M3:N3"/>
    <mergeCell ref="H5:N5"/>
    <mergeCell ref="H6:I6"/>
    <mergeCell ref="A14:B14"/>
    <mergeCell ref="A15:B15"/>
    <mergeCell ref="A16:B16"/>
    <mergeCell ref="A17:B17"/>
    <mergeCell ref="A18:B18"/>
    <mergeCell ref="A19:B19"/>
    <mergeCell ref="A20:B20"/>
    <mergeCell ref="A21:B21"/>
    <mergeCell ref="A22:B22"/>
    <mergeCell ref="A23:B23"/>
    <mergeCell ref="A24:B24"/>
    <mergeCell ref="A8:A13"/>
    <mergeCell ref="C5:C7"/>
    <mergeCell ref="D5:D7"/>
    <mergeCell ref="E5:E7"/>
    <mergeCell ref="F5:F7"/>
    <mergeCell ref="G5:G7"/>
    <mergeCell ref="J6:J7"/>
    <mergeCell ref="K6:K7"/>
    <mergeCell ref="L6:L7"/>
    <mergeCell ref="M6:M7"/>
    <mergeCell ref="N6:N7"/>
    <mergeCell ref="A5:B7"/>
  </mergeCells>
  <printOptions horizontalCentered="1"/>
  <pageMargins left="0" right="0" top="0.196527777777778" bottom="0.786805555555556" header="0.511805555555556" footer="0.511805555555556"/>
  <pageSetup paperSize="9" scale="8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
  <sheetViews>
    <sheetView showGridLines="0" showZeros="0" workbookViewId="0">
      <selection activeCell="D5" sqref="D5:D6"/>
    </sheetView>
  </sheetViews>
  <sheetFormatPr defaultColWidth="9" defaultRowHeight="14.25"/>
  <cols>
    <col min="1" max="1" width="7.33333333333333" style="57" customWidth="1"/>
    <col min="2" max="3" width="6.66666666666667" style="57" customWidth="1"/>
    <col min="4" max="4" width="42.3333333333333" style="57" customWidth="1"/>
    <col min="5" max="5" width="34.5" style="57" customWidth="1"/>
    <col min="6" max="6" width="25.8333333333333" style="57" customWidth="1"/>
    <col min="7" max="7" width="17.1666666666667" style="57" customWidth="1"/>
    <col min="8" max="8" width="17" style="57" customWidth="1"/>
    <col min="9" max="9" width="17.3333333333333" style="57" customWidth="1"/>
    <col min="10" max="10" width="26.5" style="57" customWidth="1"/>
    <col min="11" max="11" width="9.33333333333333" style="57" hidden="1" customWidth="1"/>
    <col min="12" max="12" width="5.33333333333333" style="57" hidden="1" customWidth="1"/>
    <col min="13" max="13" width="9.33333333333333" style="57" hidden="1" customWidth="1"/>
    <col min="14" max="16383" width="9.33333333333333" style="57"/>
    <col min="16384" max="16384" width="9.33333333333333"/>
  </cols>
  <sheetData>
    <row r="1" customHeight="1" spans="1:10">
      <c r="A1" s="58"/>
      <c r="B1" s="58"/>
      <c r="C1" s="59"/>
      <c r="D1" s="60"/>
      <c r="E1" s="61"/>
      <c r="F1" s="61"/>
      <c r="G1" s="61"/>
      <c r="H1" s="62"/>
      <c r="I1" s="61"/>
      <c r="J1" s="61"/>
    </row>
    <row r="2" ht="20.25" customHeight="1" spans="1:10">
      <c r="A2" s="63" t="s">
        <v>174</v>
      </c>
      <c r="B2" s="64"/>
      <c r="C2" s="64"/>
      <c r="D2" s="64"/>
      <c r="E2" s="64"/>
      <c r="F2" s="64"/>
      <c r="G2" s="64"/>
      <c r="H2" s="64"/>
      <c r="I2" s="64"/>
      <c r="J2" s="64"/>
    </row>
    <row r="3" customHeight="1" spans="1:10">
      <c r="A3" s="65" t="s">
        <v>2</v>
      </c>
      <c r="E3" s="61"/>
      <c r="F3" s="66"/>
      <c r="G3" s="66"/>
      <c r="H3" s="66"/>
      <c r="I3" s="66"/>
      <c r="J3" s="80" t="s">
        <v>3</v>
      </c>
    </row>
    <row r="4" ht="18.75" customHeight="1" spans="1:10">
      <c r="A4" s="67"/>
      <c r="B4" s="67"/>
      <c r="C4" s="67"/>
      <c r="D4" s="67"/>
      <c r="E4" s="68" t="s">
        <v>175</v>
      </c>
      <c r="F4" s="69" t="s">
        <v>176</v>
      </c>
      <c r="G4" s="68" t="s">
        <v>177</v>
      </c>
      <c r="H4" s="68" t="s">
        <v>178</v>
      </c>
      <c r="I4" s="68" t="s">
        <v>179</v>
      </c>
      <c r="J4" s="68" t="s">
        <v>180</v>
      </c>
    </row>
    <row r="5" ht="19.5" customHeight="1" spans="1:10">
      <c r="A5" s="70" t="s">
        <v>46</v>
      </c>
      <c r="B5" s="70"/>
      <c r="C5" s="70"/>
      <c r="D5" s="68" t="s">
        <v>181</v>
      </c>
      <c r="E5" s="68"/>
      <c r="F5" s="69"/>
      <c r="G5" s="68"/>
      <c r="H5" s="68"/>
      <c r="I5" s="68"/>
      <c r="J5" s="68"/>
    </row>
    <row r="6" ht="41.25" customHeight="1" spans="1:10">
      <c r="A6" s="71" t="s">
        <v>50</v>
      </c>
      <c r="B6" s="72" t="s">
        <v>51</v>
      </c>
      <c r="C6" s="72" t="s">
        <v>52</v>
      </c>
      <c r="D6" s="68"/>
      <c r="E6" s="68"/>
      <c r="F6" s="69"/>
      <c r="G6" s="68"/>
      <c r="H6" s="68"/>
      <c r="I6" s="68"/>
      <c r="J6" s="68"/>
    </row>
    <row r="7" s="56" customFormat="1" spans="1:10">
      <c r="A7" s="68">
        <v>201</v>
      </c>
      <c r="B7" s="73" t="s">
        <v>57</v>
      </c>
      <c r="C7" s="73" t="s">
        <v>57</v>
      </c>
      <c r="D7" s="74" t="s">
        <v>55</v>
      </c>
      <c r="E7" s="75" t="s">
        <v>182</v>
      </c>
      <c r="F7" s="75" t="s">
        <v>183</v>
      </c>
      <c r="G7" s="75"/>
      <c r="H7" s="75"/>
      <c r="I7" s="75"/>
      <c r="J7" s="75">
        <v>218.2</v>
      </c>
    </row>
    <row r="8" spans="1:10">
      <c r="A8" s="76"/>
      <c r="B8" s="76"/>
      <c r="C8" s="76"/>
      <c r="D8" s="76"/>
      <c r="E8" s="77" t="s">
        <v>184</v>
      </c>
      <c r="F8" s="78" t="s">
        <v>185</v>
      </c>
      <c r="G8" s="76"/>
      <c r="H8" s="76"/>
      <c r="I8" s="76"/>
      <c r="J8" s="76">
        <v>140</v>
      </c>
    </row>
    <row r="9" spans="1:10">
      <c r="A9" s="76"/>
      <c r="B9" s="76"/>
      <c r="C9" s="76"/>
      <c r="D9" s="76"/>
      <c r="E9" s="76"/>
      <c r="F9" s="76"/>
      <c r="G9" s="76"/>
      <c r="H9" s="76"/>
      <c r="I9" s="76"/>
      <c r="J9" s="76"/>
    </row>
    <row r="10" spans="1:10">
      <c r="A10" s="76"/>
      <c r="B10" s="76"/>
      <c r="C10" s="76"/>
      <c r="D10" s="76"/>
      <c r="E10" s="76"/>
      <c r="F10" s="76"/>
      <c r="G10" s="76"/>
      <c r="H10" s="76"/>
      <c r="I10" s="76"/>
      <c r="J10" s="76"/>
    </row>
    <row r="13" spans="4:4">
      <c r="D13" s="79"/>
    </row>
  </sheetData>
  <mergeCells count="8">
    <mergeCell ref="A4:D4"/>
    <mergeCell ref="D5:D6"/>
    <mergeCell ref="E4:E6"/>
    <mergeCell ref="F4:F6"/>
    <mergeCell ref="G4:G6"/>
    <mergeCell ref="H4:H6"/>
    <mergeCell ref="I4:I6"/>
    <mergeCell ref="J4:J6"/>
  </mergeCells>
  <pageMargins left="0.75" right="0.75" top="0.629861111111111" bottom="0.472222222222222" header="0.5" footer="0.5"/>
  <pageSetup paperSize="9" scale="7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3"/>
  <sheetViews>
    <sheetView showGridLines="0" topLeftCell="A41" workbookViewId="0">
      <selection activeCell="D51" sqref="D51"/>
    </sheetView>
  </sheetViews>
  <sheetFormatPr defaultColWidth="11.6666666666667" defaultRowHeight="13.5" outlineLevelCol="5"/>
  <cols>
    <col min="1" max="1" width="19.3333333333333" style="24" customWidth="1"/>
    <col min="2" max="2" width="21" style="25" customWidth="1"/>
    <col min="3" max="3" width="23.8333333333333" style="24" customWidth="1"/>
    <col min="4" max="4" width="15.6666666666667" style="24" customWidth="1"/>
    <col min="5" max="5" width="33" style="24" customWidth="1"/>
    <col min="6" max="6" width="70.6666666666667" style="26" customWidth="1"/>
    <col min="7" max="16384" width="11.6666666666667" style="27"/>
  </cols>
  <sheetData>
    <row r="1" ht="18.75" customHeight="1" spans="1:6">
      <c r="A1" s="28" t="s">
        <v>186</v>
      </c>
      <c r="B1" s="28"/>
      <c r="C1" s="28"/>
      <c r="D1" s="28"/>
      <c r="E1" s="28"/>
      <c r="F1" s="28"/>
    </row>
    <row r="2" customHeight="1" spans="1:6">
      <c r="A2" s="29"/>
      <c r="B2" s="29"/>
      <c r="C2" s="29"/>
      <c r="D2" s="29"/>
      <c r="E2" s="29"/>
      <c r="F2" s="29"/>
    </row>
    <row r="3" ht="27.95" customHeight="1" spans="1:6">
      <c r="A3" s="30" t="s">
        <v>187</v>
      </c>
      <c r="B3" s="31"/>
      <c r="C3" s="32" t="s">
        <v>55</v>
      </c>
      <c r="D3" s="33"/>
      <c r="E3" s="33"/>
      <c r="F3" s="34"/>
    </row>
    <row r="4" ht="27.95" customHeight="1" spans="1:6">
      <c r="A4" s="35" t="s">
        <v>188</v>
      </c>
      <c r="B4" s="36" t="s">
        <v>189</v>
      </c>
      <c r="C4" s="37"/>
      <c r="D4" s="37"/>
      <c r="E4" s="37"/>
      <c r="F4" s="38"/>
    </row>
    <row r="5" ht="21.95" customHeight="1" spans="1:6">
      <c r="A5" s="35" t="s">
        <v>190</v>
      </c>
      <c r="B5" s="39" t="s">
        <v>191</v>
      </c>
      <c r="C5" s="35" t="s">
        <v>192</v>
      </c>
      <c r="D5" s="30" t="s">
        <v>193</v>
      </c>
      <c r="E5" s="40"/>
      <c r="F5" s="31"/>
    </row>
    <row r="6" ht="21" customHeight="1" spans="1:6">
      <c r="A6" s="41"/>
      <c r="B6" s="42"/>
      <c r="C6" s="43"/>
      <c r="D6" s="44" t="s">
        <v>9</v>
      </c>
      <c r="E6" s="44" t="s">
        <v>194</v>
      </c>
      <c r="F6" s="44" t="s">
        <v>195</v>
      </c>
    </row>
    <row r="7" ht="18" customHeight="1" spans="1:6">
      <c r="A7" s="41"/>
      <c r="B7" s="45" t="s">
        <v>196</v>
      </c>
      <c r="C7" s="46" t="s">
        <v>197</v>
      </c>
      <c r="D7" s="46" t="s">
        <v>198</v>
      </c>
      <c r="E7" s="46" t="s">
        <v>198</v>
      </c>
      <c r="F7" s="45"/>
    </row>
    <row r="8" ht="18.6" customHeight="1" spans="1:6">
      <c r="A8" s="41"/>
      <c r="B8" s="45" t="s">
        <v>199</v>
      </c>
      <c r="C8" s="46" t="s">
        <v>200</v>
      </c>
      <c r="D8" s="46" t="s">
        <v>201</v>
      </c>
      <c r="E8" s="46" t="s">
        <v>201</v>
      </c>
      <c r="F8" s="45"/>
    </row>
    <row r="9" ht="18.6" customHeight="1" spans="1:6">
      <c r="A9" s="41"/>
      <c r="B9" s="45" t="s">
        <v>202</v>
      </c>
      <c r="C9" s="46" t="s">
        <v>203</v>
      </c>
      <c r="D9" s="46" t="s">
        <v>204</v>
      </c>
      <c r="E9" s="46" t="s">
        <v>204</v>
      </c>
      <c r="F9" s="45"/>
    </row>
    <row r="10" s="22" customFormat="1" ht="31.5" customHeight="1" spans="1:6">
      <c r="A10" s="47" t="s">
        <v>205</v>
      </c>
      <c r="B10" s="47" t="s">
        <v>206</v>
      </c>
      <c r="C10" s="47" t="s">
        <v>207</v>
      </c>
      <c r="D10" s="47" t="s">
        <v>208</v>
      </c>
      <c r="E10" s="47" t="s">
        <v>209</v>
      </c>
      <c r="F10" s="47" t="s">
        <v>210</v>
      </c>
    </row>
    <row r="11" ht="56.1" customHeight="1" spans="1:6">
      <c r="A11" s="35" t="s">
        <v>211</v>
      </c>
      <c r="B11" s="35" t="s">
        <v>212</v>
      </c>
      <c r="C11" s="46" t="s">
        <v>213</v>
      </c>
      <c r="D11" s="46" t="s">
        <v>214</v>
      </c>
      <c r="E11" s="46" t="s">
        <v>215</v>
      </c>
      <c r="F11" s="45"/>
    </row>
    <row r="12" ht="30.6" customHeight="1" spans="1:6">
      <c r="A12" s="41"/>
      <c r="B12" s="41"/>
      <c r="C12" s="46" t="s">
        <v>216</v>
      </c>
      <c r="D12" s="46" t="s">
        <v>217</v>
      </c>
      <c r="E12" s="46" t="s">
        <v>218</v>
      </c>
      <c r="F12" s="45"/>
    </row>
    <row r="13" ht="24" spans="1:6">
      <c r="A13" s="41"/>
      <c r="B13" s="43"/>
      <c r="C13" s="46" t="s">
        <v>219</v>
      </c>
      <c r="D13" s="46" t="s">
        <v>220</v>
      </c>
      <c r="E13" s="46" t="s">
        <v>221</v>
      </c>
      <c r="F13" s="45"/>
    </row>
    <row r="14" ht="39" customHeight="1" spans="1:6">
      <c r="A14" s="41"/>
      <c r="B14" s="35" t="s">
        <v>222</v>
      </c>
      <c r="C14" s="46" t="s">
        <v>223</v>
      </c>
      <c r="D14" s="48">
        <v>1</v>
      </c>
      <c r="E14" s="46" t="s">
        <v>224</v>
      </c>
      <c r="F14" s="45" t="s">
        <v>225</v>
      </c>
    </row>
    <row r="15" ht="48" spans="1:6">
      <c r="A15" s="41"/>
      <c r="B15" s="43"/>
      <c r="C15" s="46" t="s">
        <v>226</v>
      </c>
      <c r="D15" s="48">
        <v>1</v>
      </c>
      <c r="E15" s="46" t="s">
        <v>227</v>
      </c>
      <c r="F15" s="45" t="s">
        <v>228</v>
      </c>
    </row>
    <row r="16" ht="39.6" customHeight="1" spans="1:6">
      <c r="A16" s="41"/>
      <c r="B16" s="35" t="s">
        <v>229</v>
      </c>
      <c r="C16" s="46" t="s">
        <v>230</v>
      </c>
      <c r="D16" s="48">
        <v>1</v>
      </c>
      <c r="E16" s="49" t="s">
        <v>231</v>
      </c>
      <c r="F16" s="49" t="s">
        <v>232</v>
      </c>
    </row>
    <row r="17" s="23" customFormat="1" ht="54" customHeight="1" spans="1:6">
      <c r="A17" s="41"/>
      <c r="B17" s="35" t="s">
        <v>233</v>
      </c>
      <c r="C17" s="50" t="s">
        <v>234</v>
      </c>
      <c r="D17" s="51">
        <v>1</v>
      </c>
      <c r="E17" s="49" t="s">
        <v>235</v>
      </c>
      <c r="F17" s="49" t="s">
        <v>236</v>
      </c>
    </row>
    <row r="18" ht="51.6" customHeight="1" spans="1:6">
      <c r="A18" s="35" t="s">
        <v>237</v>
      </c>
      <c r="B18" s="35" t="s">
        <v>238</v>
      </c>
      <c r="C18" s="52" t="s">
        <v>239</v>
      </c>
      <c r="D18" s="46" t="s">
        <v>240</v>
      </c>
      <c r="E18" s="49" t="s">
        <v>241</v>
      </c>
      <c r="F18" s="45" t="s">
        <v>242</v>
      </c>
    </row>
    <row r="19" ht="27" customHeight="1" spans="1:6">
      <c r="A19" s="41"/>
      <c r="B19" s="41"/>
      <c r="C19" s="46" t="s">
        <v>243</v>
      </c>
      <c r="D19" s="48">
        <v>1</v>
      </c>
      <c r="E19" s="53"/>
      <c r="F19" s="45" t="s">
        <v>244</v>
      </c>
    </row>
    <row r="20" ht="39" customHeight="1" spans="1:6">
      <c r="A20" s="41"/>
      <c r="B20" s="41"/>
      <c r="C20" s="46" t="s">
        <v>245</v>
      </c>
      <c r="D20" s="48">
        <v>1</v>
      </c>
      <c r="E20" s="49" t="s">
        <v>246</v>
      </c>
      <c r="F20" s="45" t="s">
        <v>247</v>
      </c>
    </row>
    <row r="21" ht="57" customHeight="1" spans="1:6">
      <c r="A21" s="41"/>
      <c r="B21" s="41"/>
      <c r="C21" s="52" t="s">
        <v>248</v>
      </c>
      <c r="D21" s="48">
        <v>1</v>
      </c>
      <c r="E21" s="54"/>
      <c r="F21" s="45" t="s">
        <v>249</v>
      </c>
    </row>
    <row r="22" ht="36.95" customHeight="1" spans="1:6">
      <c r="A22" s="41"/>
      <c r="B22" s="41"/>
      <c r="C22" s="46" t="s">
        <v>250</v>
      </c>
      <c r="D22" s="48">
        <v>1</v>
      </c>
      <c r="E22" s="53"/>
      <c r="F22" s="45" t="s">
        <v>251</v>
      </c>
    </row>
    <row r="23" ht="24" spans="1:6">
      <c r="A23" s="41"/>
      <c r="B23" s="41"/>
      <c r="C23" s="46" t="s">
        <v>252</v>
      </c>
      <c r="D23" s="48" t="s">
        <v>253</v>
      </c>
      <c r="E23" s="46" t="s">
        <v>254</v>
      </c>
      <c r="F23" s="45" t="s">
        <v>255</v>
      </c>
    </row>
    <row r="24" ht="24" spans="1:6">
      <c r="A24" s="41"/>
      <c r="B24" s="41"/>
      <c r="C24" s="46" t="s">
        <v>256</v>
      </c>
      <c r="D24" s="48">
        <v>1</v>
      </c>
      <c r="E24" s="46" t="s">
        <v>257</v>
      </c>
      <c r="F24" s="45" t="s">
        <v>258</v>
      </c>
    </row>
    <row r="25" s="23" customFormat="1" ht="36" spans="1:6">
      <c r="A25" s="41"/>
      <c r="B25" s="43"/>
      <c r="C25" s="50" t="s">
        <v>259</v>
      </c>
      <c r="D25" s="51">
        <v>1</v>
      </c>
      <c r="E25" s="50" t="s">
        <v>260</v>
      </c>
      <c r="F25" s="55" t="s">
        <v>261</v>
      </c>
    </row>
    <row r="26" ht="24" spans="1:6">
      <c r="A26" s="41"/>
      <c r="B26" s="35" t="s">
        <v>262</v>
      </c>
      <c r="C26" s="46" t="s">
        <v>263</v>
      </c>
      <c r="D26" s="48" t="s">
        <v>253</v>
      </c>
      <c r="E26" s="46" t="s">
        <v>264</v>
      </c>
      <c r="F26" s="45" t="s">
        <v>265</v>
      </c>
    </row>
    <row r="27" ht="28.5" customHeight="1" spans="1:6">
      <c r="A27" s="43"/>
      <c r="B27" s="43"/>
      <c r="C27" s="46" t="s">
        <v>266</v>
      </c>
      <c r="D27" s="46" t="s">
        <v>253</v>
      </c>
      <c r="E27" s="46" t="s">
        <v>267</v>
      </c>
      <c r="F27" s="45" t="s">
        <v>268</v>
      </c>
    </row>
    <row r="28" ht="64.5" customHeight="1" spans="1:6">
      <c r="A28" s="35" t="s">
        <v>237</v>
      </c>
      <c r="B28" s="35" t="s">
        <v>269</v>
      </c>
      <c r="C28" s="46" t="s">
        <v>270</v>
      </c>
      <c r="D28" s="46" t="s">
        <v>271</v>
      </c>
      <c r="E28" s="49" t="s">
        <v>272</v>
      </c>
      <c r="F28" s="45" t="s">
        <v>273</v>
      </c>
    </row>
    <row r="29" ht="39" customHeight="1" spans="1:6">
      <c r="A29" s="41"/>
      <c r="B29" s="41"/>
      <c r="C29" s="46" t="s">
        <v>274</v>
      </c>
      <c r="D29" s="46" t="s">
        <v>275</v>
      </c>
      <c r="E29" s="54"/>
      <c r="F29" s="45" t="s">
        <v>276</v>
      </c>
    </row>
    <row r="30" ht="72" spans="1:6">
      <c r="A30" s="41"/>
      <c r="B30" s="41"/>
      <c r="C30" s="46" t="s">
        <v>277</v>
      </c>
      <c r="D30" s="48">
        <v>1</v>
      </c>
      <c r="E30" s="54"/>
      <c r="F30" s="45" t="s">
        <v>278</v>
      </c>
    </row>
    <row r="31" ht="128.45" customHeight="1" spans="1:6">
      <c r="A31" s="43"/>
      <c r="B31" s="43"/>
      <c r="C31" s="46" t="s">
        <v>279</v>
      </c>
      <c r="D31" s="46" t="s">
        <v>280</v>
      </c>
      <c r="E31" s="53"/>
      <c r="F31" s="45" t="s">
        <v>281</v>
      </c>
    </row>
    <row r="32" ht="87.6" customHeight="1" spans="1:6">
      <c r="A32" s="35" t="s">
        <v>237</v>
      </c>
      <c r="B32" s="35" t="s">
        <v>282</v>
      </c>
      <c r="C32" s="46" t="s">
        <v>283</v>
      </c>
      <c r="D32" s="46" t="s">
        <v>275</v>
      </c>
      <c r="E32" s="46" t="s">
        <v>284</v>
      </c>
      <c r="F32" s="45" t="s">
        <v>285</v>
      </c>
    </row>
    <row r="33" ht="58.5" customHeight="1" spans="1:6">
      <c r="A33" s="41"/>
      <c r="B33" s="43"/>
      <c r="C33" s="46" t="s">
        <v>286</v>
      </c>
      <c r="D33" s="48">
        <v>1</v>
      </c>
      <c r="E33" s="46"/>
      <c r="F33" s="45" t="s">
        <v>287</v>
      </c>
    </row>
    <row r="34" ht="47.1" customHeight="1" spans="1:6">
      <c r="A34" s="41"/>
      <c r="B34" s="35" t="s">
        <v>288</v>
      </c>
      <c r="C34" s="46" t="s">
        <v>289</v>
      </c>
      <c r="D34" s="48">
        <v>1</v>
      </c>
      <c r="E34" s="49" t="s">
        <v>290</v>
      </c>
      <c r="F34" s="49" t="s">
        <v>291</v>
      </c>
    </row>
    <row r="35" ht="32.1" customHeight="1" spans="1:6">
      <c r="A35" s="41"/>
      <c r="B35" s="41"/>
      <c r="C35" s="46" t="s">
        <v>292</v>
      </c>
      <c r="D35" s="48">
        <v>1</v>
      </c>
      <c r="E35" s="54"/>
      <c r="F35" s="54"/>
    </row>
    <row r="36" ht="27.6" customHeight="1" spans="1:6">
      <c r="A36" s="43"/>
      <c r="B36" s="43"/>
      <c r="C36" s="46" t="s">
        <v>293</v>
      </c>
      <c r="D36" s="46"/>
      <c r="E36" s="53"/>
      <c r="F36" s="53"/>
    </row>
    <row r="37" ht="23.1" customHeight="1" spans="1:6">
      <c r="A37" s="35" t="s">
        <v>294</v>
      </c>
      <c r="B37" s="35" t="s">
        <v>295</v>
      </c>
      <c r="C37" s="46" t="s">
        <v>296</v>
      </c>
      <c r="D37" s="48">
        <v>0</v>
      </c>
      <c r="E37" s="49" t="s">
        <v>297</v>
      </c>
      <c r="F37" s="49" t="s">
        <v>298</v>
      </c>
    </row>
    <row r="38" ht="42" customHeight="1" spans="1:6">
      <c r="A38" s="41"/>
      <c r="B38" s="41"/>
      <c r="C38" s="46" t="s">
        <v>299</v>
      </c>
      <c r="D38" s="48">
        <v>0</v>
      </c>
      <c r="E38" s="53"/>
      <c r="F38" s="53"/>
    </row>
    <row r="39" ht="39.95" customHeight="1" spans="1:6">
      <c r="A39" s="41"/>
      <c r="B39" s="41"/>
      <c r="C39" s="46" t="s">
        <v>300</v>
      </c>
      <c r="D39" s="48">
        <v>0</v>
      </c>
      <c r="E39" s="49" t="s">
        <v>301</v>
      </c>
      <c r="F39" s="49" t="s">
        <v>302</v>
      </c>
    </row>
    <row r="40" ht="35.1" customHeight="1" spans="1:6">
      <c r="A40" s="41"/>
      <c r="B40" s="41"/>
      <c r="C40" s="46" t="s">
        <v>303</v>
      </c>
      <c r="D40" s="48">
        <v>0</v>
      </c>
      <c r="E40" s="54"/>
      <c r="F40" s="54"/>
    </row>
    <row r="41" ht="33.95" customHeight="1" spans="1:6">
      <c r="A41" s="41"/>
      <c r="B41" s="41"/>
      <c r="C41" s="46" t="s">
        <v>304</v>
      </c>
      <c r="D41" s="48">
        <v>0</v>
      </c>
      <c r="E41" s="54"/>
      <c r="F41" s="53"/>
    </row>
    <row r="42" ht="24" spans="1:6">
      <c r="A42" s="43"/>
      <c r="B42" s="43"/>
      <c r="C42" s="46" t="s">
        <v>305</v>
      </c>
      <c r="D42" s="48">
        <v>0</v>
      </c>
      <c r="E42" s="53"/>
      <c r="F42" s="45" t="s">
        <v>306</v>
      </c>
    </row>
    <row r="43" ht="27.95" customHeight="1" spans="1:6">
      <c r="A43" s="35" t="s">
        <v>307</v>
      </c>
      <c r="B43" s="35" t="s">
        <v>308</v>
      </c>
      <c r="C43" s="46" t="s">
        <v>309</v>
      </c>
      <c r="D43" s="48">
        <v>1</v>
      </c>
      <c r="E43" s="49" t="s">
        <v>310</v>
      </c>
      <c r="F43" s="49" t="s">
        <v>311</v>
      </c>
    </row>
    <row r="44" ht="33.95" customHeight="1" spans="1:6">
      <c r="A44" s="41"/>
      <c r="B44" s="43"/>
      <c r="C44" s="46" t="s">
        <v>312</v>
      </c>
      <c r="D44" s="48">
        <v>1</v>
      </c>
      <c r="E44" s="53"/>
      <c r="F44" s="53"/>
    </row>
    <row r="45" ht="44.1" customHeight="1" spans="1:6">
      <c r="A45" s="41"/>
      <c r="B45" s="35" t="s">
        <v>313</v>
      </c>
      <c r="C45" s="46" t="s">
        <v>314</v>
      </c>
      <c r="D45" s="48">
        <v>1</v>
      </c>
      <c r="E45" s="49" t="s">
        <v>315</v>
      </c>
      <c r="F45" s="49" t="s">
        <v>316</v>
      </c>
    </row>
    <row r="46" ht="33" customHeight="1" spans="1:6">
      <c r="A46" s="41"/>
      <c r="B46" s="43"/>
      <c r="C46" s="46" t="s">
        <v>317</v>
      </c>
      <c r="D46" s="48">
        <v>1</v>
      </c>
      <c r="E46" s="53"/>
      <c r="F46" s="53"/>
    </row>
    <row r="47" ht="54.95" customHeight="1" spans="1:6">
      <c r="A47" s="43"/>
      <c r="B47" s="44" t="s">
        <v>318</v>
      </c>
      <c r="C47" s="46" t="s">
        <v>319</v>
      </c>
      <c r="D47" s="48">
        <v>1</v>
      </c>
      <c r="E47" s="46" t="s">
        <v>320</v>
      </c>
      <c r="F47" s="45" t="s">
        <v>321</v>
      </c>
    </row>
    <row r="48" ht="27.95" customHeight="1" spans="1:6">
      <c r="A48" s="35" t="s">
        <v>322</v>
      </c>
      <c r="B48" s="35" t="s">
        <v>323</v>
      </c>
      <c r="C48" s="46" t="s">
        <v>324</v>
      </c>
      <c r="D48" s="46" t="s">
        <v>325</v>
      </c>
      <c r="E48" s="49" t="s">
        <v>326</v>
      </c>
      <c r="F48" s="49" t="s">
        <v>327</v>
      </c>
    </row>
    <row r="49" ht="19.5" customHeight="1" spans="1:6">
      <c r="A49" s="41"/>
      <c r="B49" s="35" t="s">
        <v>328</v>
      </c>
      <c r="C49" s="46" t="s">
        <v>329</v>
      </c>
      <c r="D49" s="46" t="s">
        <v>325</v>
      </c>
      <c r="E49" s="49" t="s">
        <v>330</v>
      </c>
      <c r="F49" s="49" t="s">
        <v>331</v>
      </c>
    </row>
    <row r="50" ht="18.6" customHeight="1" spans="1:6">
      <c r="A50" s="41"/>
      <c r="B50" s="35" t="s">
        <v>332</v>
      </c>
      <c r="C50" s="46" t="s">
        <v>333</v>
      </c>
      <c r="D50" s="46">
        <v>0</v>
      </c>
      <c r="E50" s="49" t="s">
        <v>334</v>
      </c>
      <c r="F50" s="49" t="s">
        <v>335</v>
      </c>
    </row>
    <row r="51" ht="19.5" customHeight="1" spans="1:6">
      <c r="A51" s="41"/>
      <c r="B51" s="41"/>
      <c r="C51" s="46" t="s">
        <v>336</v>
      </c>
      <c r="D51" s="48">
        <v>1</v>
      </c>
      <c r="E51" s="54"/>
      <c r="F51" s="54"/>
    </row>
    <row r="52" ht="21" customHeight="1" spans="1:6">
      <c r="A52" s="41"/>
      <c r="B52" s="41"/>
      <c r="C52" s="46" t="s">
        <v>337</v>
      </c>
      <c r="D52" s="46">
        <v>0</v>
      </c>
      <c r="E52" s="54"/>
      <c r="F52" s="54"/>
    </row>
    <row r="53" ht="19.5" customHeight="1" spans="1:6">
      <c r="A53" s="43"/>
      <c r="B53" s="43"/>
      <c r="C53" s="46" t="s">
        <v>338</v>
      </c>
      <c r="D53" s="46">
        <v>8</v>
      </c>
      <c r="E53" s="53"/>
      <c r="F53" s="53"/>
    </row>
  </sheetData>
  <mergeCells count="42">
    <mergeCell ref="A1:F1"/>
    <mergeCell ref="A2:F2"/>
    <mergeCell ref="A3:B3"/>
    <mergeCell ref="C3:F3"/>
    <mergeCell ref="B4:F4"/>
    <mergeCell ref="D5:F5"/>
    <mergeCell ref="A5:A9"/>
    <mergeCell ref="A11:A17"/>
    <mergeCell ref="A18:A27"/>
    <mergeCell ref="A28:A31"/>
    <mergeCell ref="A32:A36"/>
    <mergeCell ref="A37:A42"/>
    <mergeCell ref="A43:A47"/>
    <mergeCell ref="A48:A53"/>
    <mergeCell ref="B5:B6"/>
    <mergeCell ref="B11:B13"/>
    <mergeCell ref="B14:B15"/>
    <mergeCell ref="B18:B25"/>
    <mergeCell ref="B26:B27"/>
    <mergeCell ref="B28:B31"/>
    <mergeCell ref="B32:B33"/>
    <mergeCell ref="B34:B36"/>
    <mergeCell ref="B37:B42"/>
    <mergeCell ref="B43:B44"/>
    <mergeCell ref="B45:B46"/>
    <mergeCell ref="B50:B53"/>
    <mergeCell ref="C5:C6"/>
    <mergeCell ref="E18:E19"/>
    <mergeCell ref="E20:E22"/>
    <mergeCell ref="E28:E31"/>
    <mergeCell ref="E34:E36"/>
    <mergeCell ref="E37:E38"/>
    <mergeCell ref="E39:E42"/>
    <mergeCell ref="E43:E44"/>
    <mergeCell ref="E45:E46"/>
    <mergeCell ref="E50:E53"/>
    <mergeCell ref="F34:F36"/>
    <mergeCell ref="F37:F38"/>
    <mergeCell ref="F39:F41"/>
    <mergeCell ref="F43:F44"/>
    <mergeCell ref="F45:F46"/>
    <mergeCell ref="F50:F53"/>
  </mergeCells>
  <printOptions horizontalCentered="1"/>
  <pageMargins left="0.118055555555556" right="0.118055555555556" top="0.629166666666667" bottom="0.15625" header="0.313888888888889" footer="0.313888888888889"/>
  <pageSetup paperSize="9" scale="95" orientation="landscape" horizontalDpi="200" verticalDpi="300"/>
  <headerFooter alignWithMargins="0"/>
  <rowBreaks count="4" manualBreakCount="4">
    <brk id="15" max="16383" man="1"/>
    <brk id="25" max="16383" man="1"/>
    <brk id="33" max="16383" man="1"/>
    <brk id="46"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0"/>
  <sheetViews>
    <sheetView showGridLines="0" tabSelected="1" topLeftCell="A5" workbookViewId="0">
      <selection activeCell="A1" sqref="A1:I1"/>
    </sheetView>
  </sheetViews>
  <sheetFormatPr defaultColWidth="12" defaultRowHeight="13.5"/>
  <cols>
    <col min="1" max="1" width="8.66666666666667" style="2" customWidth="1"/>
    <col min="2" max="2" width="12" style="2"/>
    <col min="3" max="3" width="13" style="2" customWidth="1"/>
    <col min="4" max="4" width="21.1666666666667" style="2" customWidth="1"/>
    <col min="5" max="5" width="15.8333333333333" style="2" customWidth="1"/>
    <col min="6" max="6" width="13.3333333333333" style="2" customWidth="1"/>
    <col min="7" max="7" width="12" style="2"/>
    <col min="8" max="8" width="7.66666666666667" style="2" customWidth="1"/>
    <col min="9" max="9" width="18.1666666666667" style="2" customWidth="1"/>
    <col min="10" max="16384" width="12" style="2"/>
  </cols>
  <sheetData>
    <row r="1" s="1" customFormat="1" ht="18.75" customHeight="1" spans="1:9">
      <c r="A1" s="3" t="s">
        <v>339</v>
      </c>
      <c r="B1" s="3"/>
      <c r="C1" s="3"/>
      <c r="D1" s="3"/>
      <c r="E1" s="3"/>
      <c r="F1" s="3"/>
      <c r="G1" s="3"/>
      <c r="H1" s="3"/>
      <c r="I1" s="3"/>
    </row>
    <row r="2" s="1" customFormat="1" customHeight="1" spans="1:9">
      <c r="A2" s="4" t="s">
        <v>340</v>
      </c>
      <c r="B2" s="4"/>
      <c r="C2" s="4"/>
      <c r="D2" s="5"/>
      <c r="E2" s="5"/>
      <c r="F2" s="5"/>
      <c r="G2" s="5"/>
      <c r="H2" s="5"/>
      <c r="I2" s="5"/>
    </row>
    <row r="3" s="1" customFormat="1" customHeight="1" spans="1:9">
      <c r="A3" s="4" t="s">
        <v>341</v>
      </c>
      <c r="B3" s="4"/>
      <c r="C3" s="4"/>
      <c r="D3" s="5"/>
      <c r="E3" s="5"/>
      <c r="F3" s="6" t="s">
        <v>181</v>
      </c>
      <c r="G3" s="7"/>
      <c r="H3" s="8" t="s">
        <v>55</v>
      </c>
      <c r="I3" s="5"/>
    </row>
    <row r="4" s="1" customFormat="1" customHeight="1" spans="1:9">
      <c r="A4" s="4" t="s">
        <v>342</v>
      </c>
      <c r="B4" s="4"/>
      <c r="C4" s="4"/>
      <c r="D4" s="5" t="s">
        <v>343</v>
      </c>
      <c r="E4" s="5"/>
      <c r="F4" s="5" t="s">
        <v>344</v>
      </c>
      <c r="G4" s="5"/>
      <c r="H4" s="5"/>
      <c r="I4" s="5"/>
    </row>
    <row r="5" s="1" customFormat="1" customHeight="1" spans="1:9">
      <c r="A5" s="4"/>
      <c r="B5" s="4"/>
      <c r="C5" s="4"/>
      <c r="D5" s="9" t="s">
        <v>20</v>
      </c>
      <c r="E5" s="5"/>
      <c r="F5" s="10" t="s">
        <v>20</v>
      </c>
      <c r="G5" s="11"/>
      <c r="H5" s="5"/>
      <c r="I5" s="5"/>
    </row>
    <row r="6" s="1" customFormat="1" customHeight="1" spans="1:9">
      <c r="A6" s="4"/>
      <c r="B6" s="4"/>
      <c r="C6" s="4"/>
      <c r="D6" s="9" t="s">
        <v>345</v>
      </c>
      <c r="E6" s="5"/>
      <c r="F6" s="10" t="s">
        <v>345</v>
      </c>
      <c r="G6" s="11"/>
      <c r="H6" s="5"/>
      <c r="I6" s="5"/>
    </row>
    <row r="7" s="1" customFormat="1" ht="14.1" customHeight="1" spans="1:9">
      <c r="A7" s="12" t="s">
        <v>346</v>
      </c>
      <c r="B7" s="4" t="s">
        <v>347</v>
      </c>
      <c r="C7" s="4"/>
      <c r="D7" s="4"/>
      <c r="E7" s="4"/>
      <c r="F7" s="4" t="s">
        <v>348</v>
      </c>
      <c r="G7" s="4"/>
      <c r="H7" s="4"/>
      <c r="I7" s="4"/>
    </row>
    <row r="8" s="1" customFormat="1" ht="53.1" customHeight="1" spans="1:9">
      <c r="A8" s="13"/>
      <c r="B8" s="14" t="s">
        <v>349</v>
      </c>
      <c r="C8" s="15"/>
      <c r="D8" s="15"/>
      <c r="E8" s="16"/>
      <c r="F8" s="14" t="s">
        <v>350</v>
      </c>
      <c r="G8" s="15"/>
      <c r="H8" s="15"/>
      <c r="I8" s="16"/>
    </row>
    <row r="9" s="1" customFormat="1" ht="30" customHeight="1" spans="1:9">
      <c r="A9" s="12" t="s">
        <v>351</v>
      </c>
      <c r="B9" s="4" t="s">
        <v>352</v>
      </c>
      <c r="C9" s="4" t="s">
        <v>206</v>
      </c>
      <c r="D9" s="4" t="s">
        <v>207</v>
      </c>
      <c r="E9" s="4" t="s">
        <v>208</v>
      </c>
      <c r="F9" s="4" t="s">
        <v>206</v>
      </c>
      <c r="G9" s="4" t="s">
        <v>207</v>
      </c>
      <c r="H9" s="4"/>
      <c r="I9" s="4" t="s">
        <v>208</v>
      </c>
    </row>
    <row r="10" s="1" customFormat="1" spans="1:9">
      <c r="A10" s="17"/>
      <c r="B10" s="18" t="s">
        <v>353</v>
      </c>
      <c r="C10" s="5" t="s">
        <v>354</v>
      </c>
      <c r="D10" s="19" t="s">
        <v>355</v>
      </c>
      <c r="E10" s="5"/>
      <c r="F10" s="4" t="s">
        <v>354</v>
      </c>
      <c r="G10" s="19" t="s">
        <v>355</v>
      </c>
      <c r="H10" s="19"/>
      <c r="I10" s="5"/>
    </row>
    <row r="11" s="1" customFormat="1" spans="1:9">
      <c r="A11" s="17"/>
      <c r="B11" s="18"/>
      <c r="C11" s="5"/>
      <c r="D11" s="19" t="s">
        <v>356</v>
      </c>
      <c r="E11" s="5"/>
      <c r="F11" s="4"/>
      <c r="G11" s="19" t="s">
        <v>356</v>
      </c>
      <c r="H11" s="19"/>
      <c r="I11" s="5"/>
    </row>
    <row r="12" s="1" customFormat="1" spans="1:9">
      <c r="A12" s="17"/>
      <c r="B12" s="18"/>
      <c r="C12" s="5"/>
      <c r="D12" s="5" t="s">
        <v>293</v>
      </c>
      <c r="E12" s="5"/>
      <c r="F12" s="4"/>
      <c r="G12" s="5" t="s">
        <v>293</v>
      </c>
      <c r="H12" s="5"/>
      <c r="I12" s="5"/>
    </row>
    <row r="13" s="1" customFormat="1" spans="1:9">
      <c r="A13" s="17"/>
      <c r="B13" s="18"/>
      <c r="C13" s="5" t="s">
        <v>357</v>
      </c>
      <c r="D13" s="19" t="s">
        <v>358</v>
      </c>
      <c r="E13" s="5"/>
      <c r="F13" s="4" t="s">
        <v>357</v>
      </c>
      <c r="G13" s="19" t="s">
        <v>358</v>
      </c>
      <c r="H13" s="19"/>
      <c r="I13" s="5"/>
    </row>
    <row r="14" s="1" customFormat="1" spans="1:9">
      <c r="A14" s="17"/>
      <c r="B14" s="18"/>
      <c r="C14" s="5"/>
      <c r="D14" s="19" t="s">
        <v>356</v>
      </c>
      <c r="E14" s="5"/>
      <c r="F14" s="4"/>
      <c r="G14" s="19" t="s">
        <v>356</v>
      </c>
      <c r="H14" s="19"/>
      <c r="I14" s="5"/>
    </row>
    <row r="15" s="1" customFormat="1" spans="1:9">
      <c r="A15" s="17"/>
      <c r="B15" s="18"/>
      <c r="C15" s="5"/>
      <c r="D15" s="5" t="s">
        <v>293</v>
      </c>
      <c r="E15" s="5"/>
      <c r="F15" s="4"/>
      <c r="G15" s="5" t="s">
        <v>293</v>
      </c>
      <c r="H15" s="5"/>
      <c r="I15" s="5"/>
    </row>
    <row r="16" s="1" customFormat="1" spans="1:9">
      <c r="A16" s="17"/>
      <c r="B16" s="18"/>
      <c r="C16" s="5" t="s">
        <v>359</v>
      </c>
      <c r="D16" s="19" t="s">
        <v>360</v>
      </c>
      <c r="E16" s="5"/>
      <c r="F16" s="4" t="s">
        <v>359</v>
      </c>
      <c r="G16" s="19" t="s">
        <v>355</v>
      </c>
      <c r="H16" s="19"/>
      <c r="I16" s="5"/>
    </row>
    <row r="17" s="1" customFormat="1" spans="1:9">
      <c r="A17" s="17"/>
      <c r="B17" s="18"/>
      <c r="C17" s="5"/>
      <c r="D17" s="19" t="s">
        <v>356</v>
      </c>
      <c r="E17" s="5"/>
      <c r="F17" s="4"/>
      <c r="G17" s="19" t="s">
        <v>356</v>
      </c>
      <c r="H17" s="19"/>
      <c r="I17" s="5"/>
    </row>
    <row r="18" s="1" customFormat="1" spans="1:9">
      <c r="A18" s="17"/>
      <c r="B18" s="18"/>
      <c r="C18" s="5"/>
      <c r="D18" s="5" t="s">
        <v>293</v>
      </c>
      <c r="E18" s="5"/>
      <c r="F18" s="4"/>
      <c r="G18" s="5" t="s">
        <v>293</v>
      </c>
      <c r="H18" s="5"/>
      <c r="I18" s="5"/>
    </row>
    <row r="19" s="1" customFormat="1" spans="1:9">
      <c r="A19" s="17"/>
      <c r="B19" s="18"/>
      <c r="C19" s="5" t="s">
        <v>361</v>
      </c>
      <c r="D19" s="19" t="s">
        <v>355</v>
      </c>
      <c r="E19" s="5"/>
      <c r="F19" s="4" t="s">
        <v>361</v>
      </c>
      <c r="G19" s="19" t="s">
        <v>355</v>
      </c>
      <c r="H19" s="19"/>
      <c r="I19" s="5"/>
    </row>
    <row r="20" s="1" customFormat="1" spans="1:9">
      <c r="A20" s="17"/>
      <c r="B20" s="18"/>
      <c r="C20" s="5"/>
      <c r="D20" s="19" t="s">
        <v>356</v>
      </c>
      <c r="E20" s="5"/>
      <c r="F20" s="4"/>
      <c r="G20" s="19" t="s">
        <v>356</v>
      </c>
      <c r="H20" s="19"/>
      <c r="I20" s="5"/>
    </row>
    <row r="21" s="1" customFormat="1" spans="1:9">
      <c r="A21" s="17"/>
      <c r="B21" s="18"/>
      <c r="C21" s="5"/>
      <c r="D21" s="5" t="s">
        <v>293</v>
      </c>
      <c r="E21" s="5"/>
      <c r="F21" s="4"/>
      <c r="G21" s="5" t="s">
        <v>293</v>
      </c>
      <c r="H21" s="5"/>
      <c r="I21" s="5"/>
    </row>
    <row r="22" s="1" customFormat="1" spans="1:9">
      <c r="A22" s="17"/>
      <c r="B22" s="18"/>
      <c r="C22" s="4" t="s">
        <v>293</v>
      </c>
      <c r="D22" s="5"/>
      <c r="E22" s="5"/>
      <c r="F22" s="4" t="s">
        <v>293</v>
      </c>
      <c r="G22" s="5"/>
      <c r="H22" s="5"/>
      <c r="I22" s="5"/>
    </row>
    <row r="23" s="1" customFormat="1" spans="1:9">
      <c r="A23" s="17"/>
      <c r="B23" s="4" t="s">
        <v>362</v>
      </c>
      <c r="C23" s="4" t="s">
        <v>363</v>
      </c>
      <c r="D23" s="19" t="s">
        <v>358</v>
      </c>
      <c r="E23" s="5"/>
      <c r="F23" s="4" t="s">
        <v>363</v>
      </c>
      <c r="G23" s="19" t="s">
        <v>355</v>
      </c>
      <c r="H23" s="19"/>
      <c r="I23" s="5"/>
    </row>
    <row r="24" s="1" customFormat="1" spans="1:9">
      <c r="A24" s="17"/>
      <c r="B24" s="4"/>
      <c r="C24" s="4"/>
      <c r="D24" s="19" t="s">
        <v>356</v>
      </c>
      <c r="E24" s="5"/>
      <c r="F24" s="4"/>
      <c r="G24" s="19" t="s">
        <v>356</v>
      </c>
      <c r="H24" s="19"/>
      <c r="I24" s="5"/>
    </row>
    <row r="25" s="1" customFormat="1" spans="1:9">
      <c r="A25" s="17"/>
      <c r="B25" s="4"/>
      <c r="C25" s="4"/>
      <c r="D25" s="5" t="s">
        <v>293</v>
      </c>
      <c r="E25" s="5"/>
      <c r="F25" s="4"/>
      <c r="G25" s="5" t="s">
        <v>293</v>
      </c>
      <c r="H25" s="5"/>
      <c r="I25" s="5"/>
    </row>
    <row r="26" s="1" customFormat="1" spans="1:9">
      <c r="A26" s="17"/>
      <c r="B26" s="4"/>
      <c r="C26" s="4" t="s">
        <v>364</v>
      </c>
      <c r="D26" s="19" t="s">
        <v>358</v>
      </c>
      <c r="E26" s="5"/>
      <c r="F26" s="4" t="s">
        <v>364</v>
      </c>
      <c r="G26" s="19" t="s">
        <v>358</v>
      </c>
      <c r="H26" s="19"/>
      <c r="I26" s="5"/>
    </row>
    <row r="27" s="1" customFormat="1" spans="1:9">
      <c r="A27" s="17"/>
      <c r="B27" s="4"/>
      <c r="C27" s="4"/>
      <c r="D27" s="19" t="s">
        <v>356</v>
      </c>
      <c r="E27" s="5"/>
      <c r="F27" s="4"/>
      <c r="G27" s="19" t="s">
        <v>356</v>
      </c>
      <c r="H27" s="19"/>
      <c r="I27" s="5"/>
    </row>
    <row r="28" s="1" customFormat="1" spans="1:9">
      <c r="A28" s="17"/>
      <c r="B28" s="4"/>
      <c r="C28" s="4"/>
      <c r="D28" s="5" t="s">
        <v>293</v>
      </c>
      <c r="E28" s="5"/>
      <c r="F28" s="4"/>
      <c r="G28" s="5" t="s">
        <v>293</v>
      </c>
      <c r="H28" s="5"/>
      <c r="I28" s="5"/>
    </row>
    <row r="29" s="1" customFormat="1" spans="1:9">
      <c r="A29" s="17"/>
      <c r="B29" s="4"/>
      <c r="C29" s="4" t="s">
        <v>365</v>
      </c>
      <c r="D29" s="19" t="s">
        <v>358</v>
      </c>
      <c r="E29" s="5"/>
      <c r="F29" s="4" t="s">
        <v>365</v>
      </c>
      <c r="G29" s="19" t="s">
        <v>358</v>
      </c>
      <c r="H29" s="19"/>
      <c r="I29" s="5"/>
    </row>
    <row r="30" s="1" customFormat="1" spans="1:9">
      <c r="A30" s="17"/>
      <c r="B30" s="4"/>
      <c r="C30" s="4"/>
      <c r="D30" s="19" t="s">
        <v>356</v>
      </c>
      <c r="E30" s="5"/>
      <c r="F30" s="4"/>
      <c r="G30" s="20" t="s">
        <v>356</v>
      </c>
      <c r="H30" s="20"/>
      <c r="I30" s="5"/>
    </row>
    <row r="31" s="1" customFormat="1" spans="1:9">
      <c r="A31" s="17"/>
      <c r="B31" s="4"/>
      <c r="C31" s="4"/>
      <c r="D31" s="5" t="s">
        <v>293</v>
      </c>
      <c r="E31" s="5"/>
      <c r="F31" s="4"/>
      <c r="G31" s="5" t="s">
        <v>293</v>
      </c>
      <c r="H31" s="5"/>
      <c r="I31" s="5"/>
    </row>
    <row r="32" s="1" customFormat="1" spans="1:9">
      <c r="A32" s="17"/>
      <c r="B32" s="4"/>
      <c r="C32" s="4" t="s">
        <v>366</v>
      </c>
      <c r="D32" s="19" t="s">
        <v>358</v>
      </c>
      <c r="E32" s="5"/>
      <c r="F32" s="4" t="s">
        <v>366</v>
      </c>
      <c r="G32" s="19" t="s">
        <v>358</v>
      </c>
      <c r="H32" s="19"/>
      <c r="I32" s="5"/>
    </row>
    <row r="33" s="1" customFormat="1" spans="1:9">
      <c r="A33" s="17"/>
      <c r="B33" s="4"/>
      <c r="C33" s="4"/>
      <c r="D33" s="19" t="s">
        <v>356</v>
      </c>
      <c r="E33" s="5"/>
      <c r="F33" s="4"/>
      <c r="G33" s="19" t="s">
        <v>356</v>
      </c>
      <c r="H33" s="19"/>
      <c r="I33" s="5"/>
    </row>
    <row r="34" s="1" customFormat="1" spans="1:9">
      <c r="A34" s="17"/>
      <c r="B34" s="4"/>
      <c r="C34" s="4"/>
      <c r="D34" s="5" t="s">
        <v>293</v>
      </c>
      <c r="E34" s="5"/>
      <c r="F34" s="4"/>
      <c r="G34" s="5" t="s">
        <v>293</v>
      </c>
      <c r="H34" s="5"/>
      <c r="I34" s="5"/>
    </row>
    <row r="35" s="1" customFormat="1" spans="1:9">
      <c r="A35" s="17"/>
      <c r="B35" s="4"/>
      <c r="C35" s="5" t="s">
        <v>293</v>
      </c>
      <c r="D35" s="5"/>
      <c r="E35" s="5"/>
      <c r="F35" s="5"/>
      <c r="G35" s="5"/>
      <c r="H35" s="5"/>
      <c r="I35" s="5"/>
    </row>
    <row r="36" s="1" customFormat="1" spans="1:9">
      <c r="A36" s="17"/>
      <c r="B36" s="4" t="s">
        <v>367</v>
      </c>
      <c r="C36" s="4" t="s">
        <v>368</v>
      </c>
      <c r="D36" s="19" t="s">
        <v>358</v>
      </c>
      <c r="E36" s="5"/>
      <c r="F36" s="4" t="s">
        <v>369</v>
      </c>
      <c r="G36" s="19" t="s">
        <v>358</v>
      </c>
      <c r="H36" s="19"/>
      <c r="I36" s="5"/>
    </row>
    <row r="37" s="1" customFormat="1" spans="1:9">
      <c r="A37" s="17"/>
      <c r="B37" s="4"/>
      <c r="C37" s="4"/>
      <c r="D37" s="19" t="s">
        <v>356</v>
      </c>
      <c r="E37" s="5"/>
      <c r="F37" s="4"/>
      <c r="G37" s="19" t="s">
        <v>356</v>
      </c>
      <c r="H37" s="19"/>
      <c r="I37" s="5"/>
    </row>
    <row r="38" s="1" customFormat="1" spans="1:9">
      <c r="A38" s="17"/>
      <c r="B38" s="4"/>
      <c r="C38" s="4"/>
      <c r="D38" s="5" t="s">
        <v>293</v>
      </c>
      <c r="E38" s="5"/>
      <c r="F38" s="4"/>
      <c r="G38" s="5" t="s">
        <v>293</v>
      </c>
      <c r="H38" s="5"/>
      <c r="I38" s="5"/>
    </row>
    <row r="39" s="1" customFormat="1" spans="1:9">
      <c r="A39" s="13"/>
      <c r="B39" s="4"/>
      <c r="C39" s="5" t="s">
        <v>293</v>
      </c>
      <c r="D39" s="5"/>
      <c r="E39" s="5"/>
      <c r="F39" s="5"/>
      <c r="G39" s="5"/>
      <c r="H39" s="5"/>
      <c r="I39" s="5"/>
    </row>
    <row r="40" ht="15.75" spans="1:9">
      <c r="A40" s="21"/>
      <c r="B40" s="21"/>
      <c r="C40" s="21"/>
      <c r="D40" s="21"/>
      <c r="E40" s="21"/>
      <c r="F40" s="21"/>
      <c r="G40" s="21"/>
      <c r="H40" s="21"/>
      <c r="I40" s="21"/>
    </row>
  </sheetData>
  <mergeCells count="72">
    <mergeCell ref="A1:I1"/>
    <mergeCell ref="A2:C2"/>
    <mergeCell ref="D2:I2"/>
    <mergeCell ref="A3:C3"/>
    <mergeCell ref="D3:E3"/>
    <mergeCell ref="F3:G3"/>
    <mergeCell ref="H3:I3"/>
    <mergeCell ref="F4:G4"/>
    <mergeCell ref="H4:I4"/>
    <mergeCell ref="F5:G5"/>
    <mergeCell ref="H5:I5"/>
    <mergeCell ref="F6:G6"/>
    <mergeCell ref="H6:I6"/>
    <mergeCell ref="B7:E7"/>
    <mergeCell ref="F7:I7"/>
    <mergeCell ref="B8:E8"/>
    <mergeCell ref="F8:I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A7:A8"/>
    <mergeCell ref="A9:A39"/>
    <mergeCell ref="B10:B22"/>
    <mergeCell ref="B23:B35"/>
    <mergeCell ref="B36:B39"/>
    <mergeCell ref="C10:C12"/>
    <mergeCell ref="C13:C15"/>
    <mergeCell ref="C16:C18"/>
    <mergeCell ref="C19:C21"/>
    <mergeCell ref="C23:C25"/>
    <mergeCell ref="C26:C28"/>
    <mergeCell ref="C29:C31"/>
    <mergeCell ref="C32:C34"/>
    <mergeCell ref="C36:C38"/>
    <mergeCell ref="F10:F12"/>
    <mergeCell ref="F13:F15"/>
    <mergeCell ref="F16:F18"/>
    <mergeCell ref="F19:F21"/>
    <mergeCell ref="F23:F25"/>
    <mergeCell ref="F26:F28"/>
    <mergeCell ref="F29:F31"/>
    <mergeCell ref="F32:F34"/>
    <mergeCell ref="F36:F38"/>
    <mergeCell ref="A4:C6"/>
  </mergeCells>
  <printOptions horizontalCentered="1"/>
  <pageMargins left="0.275" right="0.196527777777778" top="0.747916666666667" bottom="0.747916666666667"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N33"/>
  <sheetViews>
    <sheetView showGridLines="0" showZeros="0" workbookViewId="0">
      <selection activeCell="A1" sqref="A1"/>
    </sheetView>
  </sheetViews>
  <sheetFormatPr defaultColWidth="9" defaultRowHeight="11.25"/>
  <cols>
    <col min="1" max="1" width="7.16666666666667" style="292" customWidth="1"/>
    <col min="2" max="3" width="6.33333333333333" style="292" customWidth="1"/>
    <col min="4" max="4" width="6.16666666666667" style="292" customWidth="1"/>
    <col min="5" max="5" width="37.3333333333333" style="292" customWidth="1"/>
    <col min="6" max="7" width="14.8333333333333" style="292" customWidth="1"/>
    <col min="8" max="8" width="16.8333333333333" style="292" customWidth="1"/>
    <col min="9" max="9" width="10.6666666666667" style="292" customWidth="1"/>
    <col min="10" max="10" width="14.1666666666667" style="292" customWidth="1"/>
    <col min="11" max="11" width="9.5" style="292" customWidth="1"/>
    <col min="12" max="12" width="9" style="292" customWidth="1"/>
    <col min="13" max="13" width="12.6666666666667" style="292" customWidth="1"/>
    <col min="14" max="14" width="10" style="292" customWidth="1"/>
    <col min="15" max="15" width="9.66666666666667" style="292" customWidth="1"/>
    <col min="16" max="16384" width="9.33333333333333" style="292"/>
  </cols>
  <sheetData>
    <row r="1" ht="15" customHeight="1" spans="1:248">
      <c r="A1" s="293"/>
      <c r="B1" s="293"/>
      <c r="C1" s="294"/>
      <c r="D1" s="295"/>
      <c r="E1" s="296"/>
      <c r="F1" s="296"/>
      <c r="G1" s="296"/>
      <c r="H1" s="296"/>
      <c r="I1" s="313"/>
      <c r="N1" s="314"/>
      <c r="O1" s="315" t="s">
        <v>44</v>
      </c>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c r="FE1" s="312"/>
      <c r="FF1" s="312"/>
      <c r="FG1" s="312"/>
      <c r="FH1" s="312"/>
      <c r="FI1" s="312"/>
      <c r="FJ1" s="312"/>
      <c r="FK1" s="312"/>
      <c r="FL1" s="312"/>
      <c r="FM1" s="312"/>
      <c r="FN1" s="312"/>
      <c r="FO1" s="312"/>
      <c r="FP1" s="312"/>
      <c r="FQ1" s="312"/>
      <c r="FR1" s="312"/>
      <c r="FS1" s="312"/>
      <c r="FT1" s="312"/>
      <c r="FU1" s="312"/>
      <c r="FV1" s="312"/>
      <c r="FW1" s="312"/>
      <c r="FX1" s="312"/>
      <c r="FY1" s="312"/>
      <c r="FZ1" s="312"/>
      <c r="GA1" s="312"/>
      <c r="GB1" s="312"/>
      <c r="GC1" s="312"/>
      <c r="GD1" s="312"/>
      <c r="GE1" s="312"/>
      <c r="GF1" s="312"/>
      <c r="GG1" s="312"/>
      <c r="GH1" s="312"/>
      <c r="GI1" s="312"/>
      <c r="GJ1" s="312"/>
      <c r="GK1" s="312"/>
      <c r="GL1" s="312"/>
      <c r="GM1" s="312"/>
      <c r="GN1" s="312"/>
      <c r="GO1" s="312"/>
      <c r="GP1" s="312"/>
      <c r="GQ1" s="312"/>
      <c r="GR1" s="312"/>
      <c r="GS1" s="312"/>
      <c r="GT1" s="312"/>
      <c r="GU1" s="312"/>
      <c r="GV1" s="312"/>
      <c r="GW1" s="312"/>
      <c r="GX1" s="312"/>
      <c r="GY1" s="312"/>
      <c r="GZ1" s="312"/>
      <c r="HA1" s="312"/>
      <c r="HB1" s="312"/>
      <c r="HC1" s="312"/>
      <c r="HD1" s="312"/>
      <c r="HE1" s="312"/>
      <c r="HF1" s="312"/>
      <c r="HG1" s="312"/>
      <c r="HH1" s="312"/>
      <c r="HI1" s="312"/>
      <c r="HJ1" s="312"/>
      <c r="HK1" s="312"/>
      <c r="HL1" s="312"/>
      <c r="HM1" s="312"/>
      <c r="HN1" s="312"/>
      <c r="HO1" s="312"/>
      <c r="HP1" s="312"/>
      <c r="HQ1" s="312"/>
      <c r="HR1" s="312"/>
      <c r="HS1" s="312"/>
      <c r="HT1" s="312"/>
      <c r="HU1" s="312"/>
      <c r="HV1" s="312"/>
      <c r="HW1" s="312"/>
      <c r="HX1" s="312"/>
      <c r="HY1" s="312"/>
      <c r="HZ1" s="312"/>
      <c r="IA1" s="312"/>
      <c r="IB1" s="312"/>
      <c r="IC1" s="312"/>
      <c r="ID1" s="312"/>
      <c r="IE1" s="312"/>
      <c r="IF1" s="312"/>
      <c r="IG1" s="312"/>
      <c r="IH1" s="312"/>
      <c r="II1" s="312"/>
      <c r="IJ1" s="312"/>
      <c r="IK1" s="312"/>
      <c r="IL1" s="312"/>
      <c r="IM1" s="312"/>
      <c r="IN1" s="312"/>
    </row>
    <row r="2" s="289" customFormat="1" ht="21.75" customHeight="1" spans="1:248">
      <c r="A2" s="297" t="s">
        <v>45</v>
      </c>
      <c r="B2" s="297"/>
      <c r="C2" s="297"/>
      <c r="D2" s="297"/>
      <c r="E2" s="297"/>
      <c r="F2" s="297"/>
      <c r="G2" s="297"/>
      <c r="H2" s="297"/>
      <c r="I2" s="297"/>
      <c r="J2" s="297"/>
      <c r="K2" s="297"/>
      <c r="L2" s="297"/>
      <c r="M2" s="297"/>
      <c r="N2" s="316"/>
      <c r="O2" s="316"/>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c r="BP2" s="327"/>
      <c r="BQ2" s="327"/>
      <c r="BR2" s="327"/>
      <c r="BS2" s="327"/>
      <c r="BT2" s="327"/>
      <c r="BU2" s="327"/>
      <c r="BV2" s="327"/>
      <c r="BW2" s="327"/>
      <c r="BX2" s="327"/>
      <c r="BY2" s="327"/>
      <c r="BZ2" s="327"/>
      <c r="CA2" s="327"/>
      <c r="CB2" s="327"/>
      <c r="CC2" s="327"/>
      <c r="CD2" s="327"/>
      <c r="CE2" s="327"/>
      <c r="CF2" s="327"/>
      <c r="CG2" s="327"/>
      <c r="CH2" s="327"/>
      <c r="CI2" s="327"/>
      <c r="CJ2" s="327"/>
      <c r="CK2" s="327"/>
      <c r="CL2" s="327"/>
      <c r="CM2" s="327"/>
      <c r="CN2" s="327"/>
      <c r="CO2" s="327"/>
      <c r="CP2" s="327"/>
      <c r="CQ2" s="327"/>
      <c r="CR2" s="327"/>
      <c r="CS2" s="327"/>
      <c r="CT2" s="327"/>
      <c r="CU2" s="327"/>
      <c r="CV2" s="327"/>
      <c r="CW2" s="327"/>
      <c r="CX2" s="327"/>
      <c r="CY2" s="327"/>
      <c r="CZ2" s="327"/>
      <c r="DA2" s="327"/>
      <c r="DB2" s="327"/>
      <c r="DC2" s="327"/>
      <c r="DD2" s="327"/>
      <c r="DE2" s="327"/>
      <c r="DF2" s="327"/>
      <c r="DG2" s="327"/>
      <c r="DH2" s="327"/>
      <c r="DI2" s="327"/>
      <c r="DJ2" s="327"/>
      <c r="DK2" s="327"/>
      <c r="DL2" s="327"/>
      <c r="DM2" s="327"/>
      <c r="DN2" s="327"/>
      <c r="DO2" s="327"/>
      <c r="DP2" s="327"/>
      <c r="DQ2" s="327"/>
      <c r="DR2" s="327"/>
      <c r="DS2" s="327"/>
      <c r="DT2" s="327"/>
      <c r="DU2" s="327"/>
      <c r="DV2" s="327"/>
      <c r="DW2" s="327"/>
      <c r="DX2" s="327"/>
      <c r="DY2" s="327"/>
      <c r="DZ2" s="327"/>
      <c r="EA2" s="327"/>
      <c r="EB2" s="327"/>
      <c r="EC2" s="327"/>
      <c r="ED2" s="327"/>
      <c r="EE2" s="327"/>
      <c r="EF2" s="327"/>
      <c r="EG2" s="327"/>
      <c r="EH2" s="327"/>
      <c r="EI2" s="327"/>
      <c r="EJ2" s="327"/>
      <c r="EK2" s="327"/>
      <c r="EL2" s="327"/>
      <c r="EM2" s="327"/>
      <c r="EN2" s="327"/>
      <c r="EO2" s="327"/>
      <c r="EP2" s="327"/>
      <c r="EQ2" s="327"/>
      <c r="ER2" s="327"/>
      <c r="ES2" s="327"/>
      <c r="ET2" s="327"/>
      <c r="EU2" s="327"/>
      <c r="EV2" s="327"/>
      <c r="EW2" s="327"/>
      <c r="EX2" s="327"/>
      <c r="EY2" s="327"/>
      <c r="EZ2" s="327"/>
      <c r="FA2" s="327"/>
      <c r="FB2" s="327"/>
      <c r="FC2" s="327"/>
      <c r="FD2" s="327"/>
      <c r="FE2" s="327"/>
      <c r="FF2" s="327"/>
      <c r="FG2" s="327"/>
      <c r="FH2" s="327"/>
      <c r="FI2" s="327"/>
      <c r="FJ2" s="327"/>
      <c r="FK2" s="327"/>
      <c r="FL2" s="327"/>
      <c r="FM2" s="327"/>
      <c r="FN2" s="327"/>
      <c r="FO2" s="327"/>
      <c r="FP2" s="327"/>
      <c r="FQ2" s="327"/>
      <c r="FR2" s="327"/>
      <c r="FS2" s="327"/>
      <c r="FT2" s="327"/>
      <c r="FU2" s="327"/>
      <c r="FV2" s="327"/>
      <c r="FW2" s="327"/>
      <c r="FX2" s="327"/>
      <c r="FY2" s="327"/>
      <c r="FZ2" s="327"/>
      <c r="GA2" s="327"/>
      <c r="GB2" s="327"/>
      <c r="GC2" s="327"/>
      <c r="GD2" s="327"/>
      <c r="GE2" s="327"/>
      <c r="GF2" s="327"/>
      <c r="GG2" s="327"/>
      <c r="GH2" s="327"/>
      <c r="GI2" s="327"/>
      <c r="GJ2" s="327"/>
      <c r="GK2" s="327"/>
      <c r="GL2" s="327"/>
      <c r="GM2" s="327"/>
      <c r="GN2" s="327"/>
      <c r="GO2" s="327"/>
      <c r="GP2" s="327"/>
      <c r="GQ2" s="327"/>
      <c r="GR2" s="327"/>
      <c r="GS2" s="327"/>
      <c r="GT2" s="327"/>
      <c r="GU2" s="327"/>
      <c r="GV2" s="327"/>
      <c r="GW2" s="327"/>
      <c r="GX2" s="327"/>
      <c r="GY2" s="327"/>
      <c r="GZ2" s="327"/>
      <c r="HA2" s="327"/>
      <c r="HB2" s="327"/>
      <c r="HC2" s="327"/>
      <c r="HD2" s="327"/>
      <c r="HE2" s="327"/>
      <c r="HF2" s="327"/>
      <c r="HG2" s="327"/>
      <c r="HH2" s="327"/>
      <c r="HI2" s="327"/>
      <c r="HJ2" s="327"/>
      <c r="HK2" s="327"/>
      <c r="HL2" s="327"/>
      <c r="HM2" s="327"/>
      <c r="HN2" s="327"/>
      <c r="HO2" s="327"/>
      <c r="HP2" s="327"/>
      <c r="HQ2" s="327"/>
      <c r="HR2" s="327"/>
      <c r="HS2" s="327"/>
      <c r="HT2" s="327"/>
      <c r="HU2" s="327"/>
      <c r="HV2" s="327"/>
      <c r="HW2" s="327"/>
      <c r="HX2" s="327"/>
      <c r="HY2" s="327"/>
      <c r="HZ2" s="327"/>
      <c r="IA2" s="327"/>
      <c r="IB2" s="327"/>
      <c r="IC2" s="327"/>
      <c r="ID2" s="327"/>
      <c r="IE2" s="327"/>
      <c r="IF2" s="327"/>
      <c r="IG2" s="327"/>
      <c r="IH2" s="327"/>
      <c r="II2" s="327"/>
      <c r="IJ2" s="327"/>
      <c r="IK2" s="327"/>
      <c r="IL2" s="327"/>
      <c r="IM2" s="327"/>
      <c r="IN2" s="327"/>
    </row>
    <row r="3" s="290" customFormat="1" ht="16.5" customHeight="1" spans="1:15">
      <c r="A3" s="298" t="s">
        <v>2</v>
      </c>
      <c r="B3" s="299"/>
      <c r="C3" s="299"/>
      <c r="D3" s="299"/>
      <c r="E3" s="299"/>
      <c r="H3" s="300"/>
      <c r="I3" s="317"/>
      <c r="M3" s="291"/>
      <c r="N3" s="318" t="s">
        <v>3</v>
      </c>
      <c r="O3" s="318"/>
    </row>
    <row r="4" ht="23.25" customHeight="1" spans="1:248">
      <c r="A4" s="301" t="s">
        <v>46</v>
      </c>
      <c r="B4" s="301"/>
      <c r="C4" s="301"/>
      <c r="D4" s="302" t="s">
        <v>47</v>
      </c>
      <c r="E4" s="302" t="s">
        <v>48</v>
      </c>
      <c r="F4" s="302" t="s">
        <v>49</v>
      </c>
      <c r="G4" s="303" t="s">
        <v>13</v>
      </c>
      <c r="H4" s="304"/>
      <c r="I4" s="319" t="s">
        <v>14</v>
      </c>
      <c r="J4" s="319" t="s">
        <v>15</v>
      </c>
      <c r="K4" s="320" t="s">
        <v>16</v>
      </c>
      <c r="L4" s="321" t="s">
        <v>17</v>
      </c>
      <c r="M4" s="321" t="s">
        <v>11</v>
      </c>
      <c r="N4" s="322" t="s">
        <v>10</v>
      </c>
      <c r="O4" s="323" t="s">
        <v>18</v>
      </c>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2"/>
      <c r="DS4" s="312"/>
      <c r="DT4" s="312"/>
      <c r="DU4" s="312"/>
      <c r="DV4" s="312"/>
      <c r="DW4" s="312"/>
      <c r="DX4" s="312"/>
      <c r="DY4" s="312"/>
      <c r="DZ4" s="312"/>
      <c r="EA4" s="312"/>
      <c r="EB4" s="312"/>
      <c r="EC4" s="312"/>
      <c r="ED4" s="312"/>
      <c r="EE4" s="312"/>
      <c r="EF4" s="312"/>
      <c r="EG4" s="312"/>
      <c r="EH4" s="312"/>
      <c r="EI4" s="312"/>
      <c r="EJ4" s="312"/>
      <c r="EK4" s="312"/>
      <c r="EL4" s="312"/>
      <c r="EM4" s="312"/>
      <c r="EN4" s="312"/>
      <c r="EO4" s="312"/>
      <c r="EP4" s="312"/>
      <c r="EQ4" s="312"/>
      <c r="ER4" s="312"/>
      <c r="ES4" s="312"/>
      <c r="ET4" s="312"/>
      <c r="EU4" s="312"/>
      <c r="EV4" s="312"/>
      <c r="EW4" s="312"/>
      <c r="EX4" s="312"/>
      <c r="EY4" s="312"/>
      <c r="EZ4" s="312"/>
      <c r="FA4" s="312"/>
      <c r="FB4" s="312"/>
      <c r="FC4" s="312"/>
      <c r="FD4" s="312"/>
      <c r="FE4" s="312"/>
      <c r="FF4" s="312"/>
      <c r="FG4" s="312"/>
      <c r="FH4" s="312"/>
      <c r="FI4" s="312"/>
      <c r="FJ4" s="312"/>
      <c r="FK4" s="312"/>
      <c r="FL4" s="312"/>
      <c r="FM4" s="312"/>
      <c r="FN4" s="312"/>
      <c r="FO4" s="312"/>
      <c r="FP4" s="312"/>
      <c r="FQ4" s="312"/>
      <c r="FR4" s="312"/>
      <c r="FS4" s="312"/>
      <c r="FT4" s="312"/>
      <c r="FU4" s="312"/>
      <c r="FV4" s="312"/>
      <c r="FW4" s="312"/>
      <c r="FX4" s="312"/>
      <c r="FY4" s="312"/>
      <c r="FZ4" s="312"/>
      <c r="GA4" s="312"/>
      <c r="GB4" s="312"/>
      <c r="GC4" s="312"/>
      <c r="GD4" s="312"/>
      <c r="GE4" s="312"/>
      <c r="GF4" s="312"/>
      <c r="GG4" s="312"/>
      <c r="GH4" s="312"/>
      <c r="GI4" s="312"/>
      <c r="GJ4" s="312"/>
      <c r="GK4" s="312"/>
      <c r="GL4" s="312"/>
      <c r="GM4" s="312"/>
      <c r="GN4" s="312"/>
      <c r="GO4" s="312"/>
      <c r="GP4" s="312"/>
      <c r="GQ4" s="312"/>
      <c r="GR4" s="312"/>
      <c r="GS4" s="312"/>
      <c r="GT4" s="312"/>
      <c r="GU4" s="312"/>
      <c r="GV4" s="312"/>
      <c r="GW4" s="312"/>
      <c r="GX4" s="312"/>
      <c r="GY4" s="312"/>
      <c r="GZ4" s="312"/>
      <c r="HA4" s="312"/>
      <c r="HB4" s="312"/>
      <c r="HC4" s="312"/>
      <c r="HD4" s="312"/>
      <c r="HE4" s="312"/>
      <c r="HF4" s="312"/>
      <c r="HG4" s="312"/>
      <c r="HH4" s="312"/>
      <c r="HI4" s="312"/>
      <c r="HJ4" s="312"/>
      <c r="HK4" s="312"/>
      <c r="HL4" s="312"/>
      <c r="HM4" s="312"/>
      <c r="HN4" s="312"/>
      <c r="HO4" s="312"/>
      <c r="HP4" s="312"/>
      <c r="HQ4" s="312"/>
      <c r="HR4" s="312"/>
      <c r="HS4" s="312"/>
      <c r="HT4" s="312"/>
      <c r="HU4" s="312"/>
      <c r="HV4" s="312"/>
      <c r="HW4" s="312"/>
      <c r="HX4" s="312"/>
      <c r="HY4" s="312"/>
      <c r="HZ4" s="312"/>
      <c r="IA4" s="312"/>
      <c r="IB4" s="312"/>
      <c r="IC4" s="312"/>
      <c r="ID4" s="312"/>
      <c r="IE4" s="312"/>
      <c r="IF4" s="312"/>
      <c r="IG4" s="312"/>
      <c r="IH4" s="312"/>
      <c r="II4" s="312"/>
      <c r="IJ4" s="312"/>
      <c r="IK4" s="312"/>
      <c r="IL4" s="312"/>
      <c r="IM4" s="312"/>
      <c r="IN4" s="312"/>
    </row>
    <row r="5" ht="46.5" customHeight="1" spans="1:248">
      <c r="A5" s="305" t="s">
        <v>50</v>
      </c>
      <c r="B5" s="306" t="s">
        <v>51</v>
      </c>
      <c r="C5" s="306" t="s">
        <v>52</v>
      </c>
      <c r="D5" s="302"/>
      <c r="E5" s="302"/>
      <c r="F5" s="302"/>
      <c r="G5" s="302" t="s">
        <v>19</v>
      </c>
      <c r="H5" s="307" t="s">
        <v>53</v>
      </c>
      <c r="I5" s="319"/>
      <c r="J5" s="319"/>
      <c r="K5" s="324"/>
      <c r="L5" s="321"/>
      <c r="M5" s="321"/>
      <c r="N5" s="321"/>
      <c r="O5" s="307"/>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2"/>
      <c r="CZ5" s="312"/>
      <c r="DA5" s="312"/>
      <c r="DB5" s="312"/>
      <c r="DC5" s="312"/>
      <c r="DD5" s="312"/>
      <c r="DE5" s="312"/>
      <c r="DF5" s="312"/>
      <c r="DG5" s="312"/>
      <c r="DH5" s="312"/>
      <c r="DI5" s="312"/>
      <c r="DJ5" s="312"/>
      <c r="DK5" s="312"/>
      <c r="DL5" s="312"/>
      <c r="DM5" s="312"/>
      <c r="DN5" s="312"/>
      <c r="DO5" s="312"/>
      <c r="DP5" s="312"/>
      <c r="DQ5" s="312"/>
      <c r="DR5" s="312"/>
      <c r="DS5" s="312"/>
      <c r="DT5" s="312"/>
      <c r="DU5" s="312"/>
      <c r="DV5" s="312"/>
      <c r="DW5" s="312"/>
      <c r="DX5" s="312"/>
      <c r="DY5" s="312"/>
      <c r="DZ5" s="312"/>
      <c r="EA5" s="312"/>
      <c r="EB5" s="312"/>
      <c r="EC5" s="312"/>
      <c r="ED5" s="312"/>
      <c r="EE5" s="312"/>
      <c r="EF5" s="312"/>
      <c r="EG5" s="312"/>
      <c r="EH5" s="312"/>
      <c r="EI5" s="312"/>
      <c r="EJ5" s="312"/>
      <c r="EK5" s="312"/>
      <c r="EL5" s="312"/>
      <c r="EM5" s="312"/>
      <c r="EN5" s="312"/>
      <c r="EO5" s="312"/>
      <c r="EP5" s="312"/>
      <c r="EQ5" s="312"/>
      <c r="ER5" s="312"/>
      <c r="ES5" s="312"/>
      <c r="ET5" s="312"/>
      <c r="EU5" s="312"/>
      <c r="EV5" s="312"/>
      <c r="EW5" s="312"/>
      <c r="EX5" s="312"/>
      <c r="EY5" s="312"/>
      <c r="EZ5" s="312"/>
      <c r="FA5" s="312"/>
      <c r="FB5" s="312"/>
      <c r="FC5" s="312"/>
      <c r="FD5" s="312"/>
      <c r="FE5" s="312"/>
      <c r="FF5" s="312"/>
      <c r="FG5" s="312"/>
      <c r="FH5" s="312"/>
      <c r="FI5" s="312"/>
      <c r="FJ5" s="312"/>
      <c r="FK5" s="312"/>
      <c r="FL5" s="312"/>
      <c r="FM5" s="312"/>
      <c r="FN5" s="312"/>
      <c r="FO5" s="312"/>
      <c r="FP5" s="312"/>
      <c r="FQ5" s="312"/>
      <c r="FR5" s="312"/>
      <c r="FS5" s="312"/>
      <c r="FT5" s="312"/>
      <c r="FU5" s="312"/>
      <c r="FV5" s="312"/>
      <c r="FW5" s="312"/>
      <c r="FX5" s="312"/>
      <c r="FY5" s="312"/>
      <c r="FZ5" s="312"/>
      <c r="GA5" s="312"/>
      <c r="GB5" s="312"/>
      <c r="GC5" s="312"/>
      <c r="GD5" s="312"/>
      <c r="GE5" s="312"/>
      <c r="GF5" s="312"/>
      <c r="GG5" s="312"/>
      <c r="GH5" s="312"/>
      <c r="GI5" s="312"/>
      <c r="GJ5" s="312"/>
      <c r="GK5" s="312"/>
      <c r="GL5" s="312"/>
      <c r="GM5" s="312"/>
      <c r="GN5" s="312"/>
      <c r="GO5" s="312"/>
      <c r="GP5" s="312"/>
      <c r="GQ5" s="312"/>
      <c r="GR5" s="312"/>
      <c r="GS5" s="312"/>
      <c r="GT5" s="312"/>
      <c r="GU5" s="312"/>
      <c r="GV5" s="312"/>
      <c r="GW5" s="312"/>
      <c r="GX5" s="312"/>
      <c r="GY5" s="312"/>
      <c r="GZ5" s="312"/>
      <c r="HA5" s="312"/>
      <c r="HB5" s="312"/>
      <c r="HC5" s="312"/>
      <c r="HD5" s="312"/>
      <c r="HE5" s="312"/>
      <c r="HF5" s="312"/>
      <c r="HG5" s="312"/>
      <c r="HH5" s="312"/>
      <c r="HI5" s="312"/>
      <c r="HJ5" s="312"/>
      <c r="HK5" s="312"/>
      <c r="HL5" s="312"/>
      <c r="HM5" s="312"/>
      <c r="HN5" s="312"/>
      <c r="HO5" s="312"/>
      <c r="HP5" s="312"/>
      <c r="HQ5" s="312"/>
      <c r="HR5" s="312"/>
      <c r="HS5" s="312"/>
      <c r="HT5" s="312"/>
      <c r="HU5" s="312"/>
      <c r="HV5" s="312"/>
      <c r="HW5" s="312"/>
      <c r="HX5" s="312"/>
      <c r="HY5" s="312"/>
      <c r="HZ5" s="312"/>
      <c r="IA5" s="312"/>
      <c r="IB5" s="312"/>
      <c r="IC5" s="312"/>
      <c r="ID5" s="312"/>
      <c r="IE5" s="312"/>
      <c r="IF5" s="312"/>
      <c r="IG5" s="312"/>
      <c r="IH5" s="312"/>
      <c r="II5" s="312"/>
      <c r="IJ5" s="312"/>
      <c r="IK5" s="312"/>
      <c r="IL5" s="312"/>
      <c r="IM5" s="312"/>
      <c r="IN5" s="312"/>
    </row>
    <row r="6" s="291" customFormat="1" ht="25.5" customHeight="1" spans="1:248">
      <c r="A6" s="308"/>
      <c r="B6" s="308"/>
      <c r="C6" s="308"/>
      <c r="D6" s="308"/>
      <c r="E6" s="309" t="s">
        <v>9</v>
      </c>
      <c r="F6" s="310">
        <f>G6+I6+J6+K6+L6+M6+N6+O6</f>
        <v>1255.3029</v>
      </c>
      <c r="G6" s="311">
        <v>188.2949</v>
      </c>
      <c r="H6" s="311">
        <v>188.2949</v>
      </c>
      <c r="I6" s="311"/>
      <c r="J6" s="311">
        <v>0</v>
      </c>
      <c r="K6" s="311"/>
      <c r="L6" s="325">
        <v>0</v>
      </c>
      <c r="M6" s="311">
        <v>1067.008</v>
      </c>
      <c r="N6" s="326">
        <v>0</v>
      </c>
      <c r="O6" s="326"/>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c r="DK6" s="290"/>
      <c r="DL6" s="290"/>
      <c r="DM6" s="290"/>
      <c r="DN6" s="290"/>
      <c r="DO6" s="290"/>
      <c r="DP6" s="290"/>
      <c r="DQ6" s="290"/>
      <c r="DR6" s="290"/>
      <c r="DS6" s="290"/>
      <c r="DT6" s="290"/>
      <c r="DU6" s="290"/>
      <c r="DV6" s="290"/>
      <c r="DW6" s="290"/>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c r="EX6" s="290"/>
      <c r="EY6" s="290"/>
      <c r="EZ6" s="290"/>
      <c r="FA6" s="290"/>
      <c r="FB6" s="290"/>
      <c r="FC6" s="290"/>
      <c r="FD6" s="290"/>
      <c r="FE6" s="290"/>
      <c r="FF6" s="290"/>
      <c r="FG6" s="290"/>
      <c r="FH6" s="290"/>
      <c r="FI6" s="290"/>
      <c r="FJ6" s="290"/>
      <c r="FK6" s="290"/>
      <c r="FL6" s="290"/>
      <c r="FM6" s="290"/>
      <c r="FN6" s="290"/>
      <c r="FO6" s="290"/>
      <c r="FP6" s="290"/>
      <c r="FQ6" s="290"/>
      <c r="FR6" s="290"/>
      <c r="FS6" s="290"/>
      <c r="FT6" s="290"/>
      <c r="FU6" s="290"/>
      <c r="FV6" s="290"/>
      <c r="FW6" s="290"/>
      <c r="FX6" s="290"/>
      <c r="FY6" s="290"/>
      <c r="FZ6" s="290"/>
      <c r="GA6" s="290"/>
      <c r="GB6" s="290"/>
      <c r="GC6" s="290"/>
      <c r="GD6" s="290"/>
      <c r="GE6" s="290"/>
      <c r="GF6" s="290"/>
      <c r="GG6" s="290"/>
      <c r="GH6" s="290"/>
      <c r="GI6" s="290"/>
      <c r="GJ6" s="290"/>
      <c r="GK6" s="290"/>
      <c r="GL6" s="290"/>
      <c r="GM6" s="290"/>
      <c r="GN6" s="290"/>
      <c r="GO6" s="290"/>
      <c r="GP6" s="290"/>
      <c r="GQ6" s="290"/>
      <c r="GR6" s="290"/>
      <c r="GS6" s="290"/>
      <c r="GT6" s="290"/>
      <c r="GU6" s="290"/>
      <c r="GV6" s="290"/>
      <c r="GW6" s="290"/>
      <c r="GX6" s="290"/>
      <c r="GY6" s="290"/>
      <c r="GZ6" s="290"/>
      <c r="HA6" s="290"/>
      <c r="HB6" s="290"/>
      <c r="HC6" s="290"/>
      <c r="HD6" s="290"/>
      <c r="HE6" s="290"/>
      <c r="HF6" s="290"/>
      <c r="HG6" s="290"/>
      <c r="HH6" s="290"/>
      <c r="HI6" s="290"/>
      <c r="HJ6" s="290"/>
      <c r="HK6" s="290"/>
      <c r="HL6" s="290"/>
      <c r="HM6" s="290"/>
      <c r="HN6" s="290"/>
      <c r="HO6" s="290"/>
      <c r="HP6" s="290"/>
      <c r="HQ6" s="290"/>
      <c r="HR6" s="290"/>
      <c r="HS6" s="290"/>
      <c r="HT6" s="290"/>
      <c r="HU6" s="290"/>
      <c r="HV6" s="290"/>
      <c r="HW6" s="290"/>
      <c r="HX6" s="290"/>
      <c r="HY6" s="290"/>
      <c r="HZ6" s="290"/>
      <c r="IA6" s="290"/>
      <c r="IB6" s="290"/>
      <c r="IC6" s="290"/>
      <c r="ID6" s="290"/>
      <c r="IE6" s="290"/>
      <c r="IF6" s="290"/>
      <c r="IG6" s="290"/>
      <c r="IH6" s="290"/>
      <c r="II6" s="290"/>
      <c r="IJ6" s="290"/>
      <c r="IK6" s="290"/>
      <c r="IL6" s="290"/>
      <c r="IM6" s="290"/>
      <c r="IN6" s="290"/>
    </row>
    <row r="7" ht="25.5" customHeight="1" spans="1:248">
      <c r="A7" s="308"/>
      <c r="B7" s="308"/>
      <c r="C7" s="308"/>
      <c r="D7" s="308" t="s">
        <v>54</v>
      </c>
      <c r="E7" s="309" t="s">
        <v>55</v>
      </c>
      <c r="F7" s="310">
        <f t="shared" ref="F7:F13" si="0">G7+I7+J7+K7+L7+M7+N7+O7</f>
        <v>1255.3029</v>
      </c>
      <c r="G7" s="311">
        <v>188.2949</v>
      </c>
      <c r="H7" s="311">
        <v>188.2949</v>
      </c>
      <c r="I7" s="311"/>
      <c r="J7" s="311">
        <v>0</v>
      </c>
      <c r="K7" s="311"/>
      <c r="L7" s="325">
        <v>0</v>
      </c>
      <c r="M7" s="311">
        <v>1067.008</v>
      </c>
      <c r="N7" s="326">
        <v>0</v>
      </c>
      <c r="O7" s="326"/>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12"/>
      <c r="CG7" s="312"/>
      <c r="CH7" s="312"/>
      <c r="CI7" s="312"/>
      <c r="CJ7" s="312"/>
      <c r="CK7" s="312"/>
      <c r="CL7" s="312"/>
      <c r="CM7" s="312"/>
      <c r="CN7" s="312"/>
      <c r="CO7" s="312"/>
      <c r="CP7" s="312"/>
      <c r="CQ7" s="312"/>
      <c r="CR7" s="312"/>
      <c r="CS7" s="312"/>
      <c r="CT7" s="312"/>
      <c r="CU7" s="312"/>
      <c r="CV7" s="312"/>
      <c r="CW7" s="312"/>
      <c r="CX7" s="312"/>
      <c r="CY7" s="312"/>
      <c r="CZ7" s="312"/>
      <c r="DA7" s="312"/>
      <c r="DB7" s="312"/>
      <c r="DC7" s="312"/>
      <c r="DD7" s="312"/>
      <c r="DE7" s="312"/>
      <c r="DF7" s="312"/>
      <c r="DG7" s="312"/>
      <c r="DH7" s="312"/>
      <c r="DI7" s="312"/>
      <c r="DJ7" s="312"/>
      <c r="DK7" s="312"/>
      <c r="DL7" s="312"/>
      <c r="DM7" s="312"/>
      <c r="DN7" s="312"/>
      <c r="DO7" s="312"/>
      <c r="DP7" s="312"/>
      <c r="DQ7" s="312"/>
      <c r="DR7" s="312"/>
      <c r="DS7" s="312"/>
      <c r="DT7" s="312"/>
      <c r="DU7" s="312"/>
      <c r="DV7" s="312"/>
      <c r="DW7" s="312"/>
      <c r="DX7" s="312"/>
      <c r="DY7" s="312"/>
      <c r="DZ7" s="312"/>
      <c r="EA7" s="312"/>
      <c r="EB7" s="312"/>
      <c r="EC7" s="312"/>
      <c r="ED7" s="312"/>
      <c r="EE7" s="312"/>
      <c r="EF7" s="312"/>
      <c r="EG7" s="312"/>
      <c r="EH7" s="312"/>
      <c r="EI7" s="312"/>
      <c r="EJ7" s="312"/>
      <c r="EK7" s="312"/>
      <c r="EL7" s="312"/>
      <c r="EM7" s="312"/>
      <c r="EN7" s="312"/>
      <c r="EO7" s="312"/>
      <c r="EP7" s="312"/>
      <c r="EQ7" s="312"/>
      <c r="ER7" s="312"/>
      <c r="ES7" s="312"/>
      <c r="ET7" s="312"/>
      <c r="EU7" s="312"/>
      <c r="EV7" s="312"/>
      <c r="EW7" s="312"/>
      <c r="EX7" s="312"/>
      <c r="EY7" s="312"/>
      <c r="EZ7" s="312"/>
      <c r="FA7" s="312"/>
      <c r="FB7" s="312"/>
      <c r="FC7" s="312"/>
      <c r="FD7" s="312"/>
      <c r="FE7" s="312"/>
      <c r="FF7" s="312"/>
      <c r="FG7" s="312"/>
      <c r="FH7" s="312"/>
      <c r="FI7" s="312"/>
      <c r="FJ7" s="312"/>
      <c r="FK7" s="312"/>
      <c r="FL7" s="312"/>
      <c r="FM7" s="312"/>
      <c r="FN7" s="312"/>
      <c r="FO7" s="312"/>
      <c r="FP7" s="312"/>
      <c r="FQ7" s="312"/>
      <c r="FR7" s="312"/>
      <c r="FS7" s="312"/>
      <c r="FT7" s="312"/>
      <c r="FU7" s="312"/>
      <c r="FV7" s="312"/>
      <c r="FW7" s="312"/>
      <c r="FX7" s="312"/>
      <c r="FY7" s="312"/>
      <c r="FZ7" s="312"/>
      <c r="GA7" s="312"/>
      <c r="GB7" s="312"/>
      <c r="GC7" s="312"/>
      <c r="GD7" s="312"/>
      <c r="GE7" s="312"/>
      <c r="GF7" s="312"/>
      <c r="GG7" s="312"/>
      <c r="GH7" s="312"/>
      <c r="GI7" s="312"/>
      <c r="GJ7" s="312"/>
      <c r="GK7" s="312"/>
      <c r="GL7" s="312"/>
      <c r="GM7" s="312"/>
      <c r="GN7" s="312"/>
      <c r="GO7" s="312"/>
      <c r="GP7" s="312"/>
      <c r="GQ7" s="312"/>
      <c r="GR7" s="312"/>
      <c r="GS7" s="312"/>
      <c r="GT7" s="312"/>
      <c r="GU7" s="312"/>
      <c r="GV7" s="312"/>
      <c r="GW7" s="312"/>
      <c r="GX7" s="312"/>
      <c r="GY7" s="312"/>
      <c r="GZ7" s="312"/>
      <c r="HA7" s="312"/>
      <c r="HB7" s="312"/>
      <c r="HC7" s="312"/>
      <c r="HD7" s="312"/>
      <c r="HE7" s="312"/>
      <c r="HF7" s="312"/>
      <c r="HG7" s="312"/>
      <c r="HH7" s="312"/>
      <c r="HI7" s="312"/>
      <c r="HJ7" s="312"/>
      <c r="HK7" s="312"/>
      <c r="HL7" s="312"/>
      <c r="HM7" s="312"/>
      <c r="HN7" s="312"/>
      <c r="HO7" s="312"/>
      <c r="HP7" s="312"/>
      <c r="HQ7" s="312"/>
      <c r="HR7" s="312"/>
      <c r="HS7" s="312"/>
      <c r="HT7" s="312"/>
      <c r="HU7" s="312"/>
      <c r="HV7" s="312"/>
      <c r="HW7" s="312"/>
      <c r="HX7" s="312"/>
      <c r="HY7" s="312"/>
      <c r="HZ7" s="312"/>
      <c r="IA7" s="312"/>
      <c r="IB7" s="312"/>
      <c r="IC7" s="312"/>
      <c r="ID7" s="312"/>
      <c r="IE7" s="312"/>
      <c r="IF7" s="312"/>
      <c r="IG7" s="312"/>
      <c r="IH7" s="312"/>
      <c r="II7" s="312"/>
      <c r="IJ7" s="312"/>
      <c r="IK7" s="312"/>
      <c r="IL7" s="312"/>
      <c r="IM7" s="312"/>
      <c r="IN7" s="312"/>
    </row>
    <row r="8" ht="25.5" customHeight="1" spans="1:248">
      <c r="A8" s="308" t="s">
        <v>56</v>
      </c>
      <c r="B8" s="308" t="s">
        <v>57</v>
      </c>
      <c r="C8" s="308" t="s">
        <v>57</v>
      </c>
      <c r="D8" s="308" t="s">
        <v>58</v>
      </c>
      <c r="E8" s="309" t="s">
        <v>59</v>
      </c>
      <c r="F8" s="310">
        <f>G8+I8+J8+K8+L8+M8+N8+O8</f>
        <v>144.8951</v>
      </c>
      <c r="G8" s="311">
        <v>144.8951</v>
      </c>
      <c r="H8" s="311">
        <v>144.8951</v>
      </c>
      <c r="I8" s="311"/>
      <c r="J8" s="311">
        <v>0</v>
      </c>
      <c r="K8" s="311"/>
      <c r="L8" s="325">
        <v>0</v>
      </c>
      <c r="M8" s="311">
        <v>0</v>
      </c>
      <c r="N8" s="326">
        <v>0</v>
      </c>
      <c r="O8" s="326"/>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312"/>
      <c r="CR8" s="312"/>
      <c r="CS8" s="312"/>
      <c r="CT8" s="312"/>
      <c r="CU8" s="312"/>
      <c r="CV8" s="312"/>
      <c r="CW8" s="312"/>
      <c r="CX8" s="312"/>
      <c r="CY8" s="312"/>
      <c r="CZ8" s="312"/>
      <c r="DA8" s="312"/>
      <c r="DB8" s="312"/>
      <c r="DC8" s="312"/>
      <c r="DD8" s="312"/>
      <c r="DE8" s="312"/>
      <c r="DF8" s="312"/>
      <c r="DG8" s="312"/>
      <c r="DH8" s="312"/>
      <c r="DI8" s="312"/>
      <c r="DJ8" s="312"/>
      <c r="DK8" s="312"/>
      <c r="DL8" s="312"/>
      <c r="DM8" s="312"/>
      <c r="DN8" s="312"/>
      <c r="DO8" s="312"/>
      <c r="DP8" s="312"/>
      <c r="DQ8" s="312"/>
      <c r="DR8" s="312"/>
      <c r="DS8" s="312"/>
      <c r="DT8" s="312"/>
      <c r="DU8" s="312"/>
      <c r="DV8" s="312"/>
      <c r="DW8" s="312"/>
      <c r="DX8" s="312"/>
      <c r="DY8" s="312"/>
      <c r="DZ8" s="312"/>
      <c r="EA8" s="312"/>
      <c r="EB8" s="312"/>
      <c r="EC8" s="312"/>
      <c r="ED8" s="312"/>
      <c r="EE8" s="312"/>
      <c r="EF8" s="312"/>
      <c r="EG8" s="312"/>
      <c r="EH8" s="312"/>
      <c r="EI8" s="312"/>
      <c r="EJ8" s="312"/>
      <c r="EK8" s="312"/>
      <c r="EL8" s="312"/>
      <c r="EM8" s="312"/>
      <c r="EN8" s="312"/>
      <c r="EO8" s="312"/>
      <c r="EP8" s="312"/>
      <c r="EQ8" s="312"/>
      <c r="ER8" s="312"/>
      <c r="ES8" s="312"/>
      <c r="ET8" s="312"/>
      <c r="EU8" s="312"/>
      <c r="EV8" s="312"/>
      <c r="EW8" s="312"/>
      <c r="EX8" s="312"/>
      <c r="EY8" s="312"/>
      <c r="EZ8" s="312"/>
      <c r="FA8" s="312"/>
      <c r="FB8" s="312"/>
      <c r="FC8" s="312"/>
      <c r="FD8" s="312"/>
      <c r="FE8" s="312"/>
      <c r="FF8" s="312"/>
      <c r="FG8" s="312"/>
      <c r="FH8" s="312"/>
      <c r="FI8" s="312"/>
      <c r="FJ8" s="312"/>
      <c r="FK8" s="312"/>
      <c r="FL8" s="312"/>
      <c r="FM8" s="312"/>
      <c r="FN8" s="312"/>
      <c r="FO8" s="312"/>
      <c r="FP8" s="312"/>
      <c r="FQ8" s="312"/>
      <c r="FR8" s="312"/>
      <c r="FS8" s="312"/>
      <c r="FT8" s="312"/>
      <c r="FU8" s="312"/>
      <c r="FV8" s="312"/>
      <c r="FW8" s="312"/>
      <c r="FX8" s="312"/>
      <c r="FY8" s="312"/>
      <c r="FZ8" s="312"/>
      <c r="GA8" s="312"/>
      <c r="GB8" s="312"/>
      <c r="GC8" s="312"/>
      <c r="GD8" s="312"/>
      <c r="GE8" s="312"/>
      <c r="GF8" s="312"/>
      <c r="GG8" s="312"/>
      <c r="GH8" s="312"/>
      <c r="GI8" s="312"/>
      <c r="GJ8" s="312"/>
      <c r="GK8" s="312"/>
      <c r="GL8" s="312"/>
      <c r="GM8" s="312"/>
      <c r="GN8" s="312"/>
      <c r="GO8" s="312"/>
      <c r="GP8" s="312"/>
      <c r="GQ8" s="312"/>
      <c r="GR8" s="312"/>
      <c r="GS8" s="312"/>
      <c r="GT8" s="312"/>
      <c r="GU8" s="312"/>
      <c r="GV8" s="312"/>
      <c r="GW8" s="312"/>
      <c r="GX8" s="312"/>
      <c r="GY8" s="312"/>
      <c r="GZ8" s="312"/>
      <c r="HA8" s="312"/>
      <c r="HB8" s="312"/>
      <c r="HC8" s="312"/>
      <c r="HD8" s="312"/>
      <c r="HE8" s="312"/>
      <c r="HF8" s="312"/>
      <c r="HG8" s="312"/>
      <c r="HH8" s="312"/>
      <c r="HI8" s="312"/>
      <c r="HJ8" s="312"/>
      <c r="HK8" s="312"/>
      <c r="HL8" s="312"/>
      <c r="HM8" s="312"/>
      <c r="HN8" s="312"/>
      <c r="HO8" s="312"/>
      <c r="HP8" s="312"/>
      <c r="HQ8" s="312"/>
      <c r="HR8" s="312"/>
      <c r="HS8" s="312"/>
      <c r="HT8" s="312"/>
      <c r="HU8" s="312"/>
      <c r="HV8" s="312"/>
      <c r="HW8" s="312"/>
      <c r="HX8" s="312"/>
      <c r="HY8" s="312"/>
      <c r="HZ8" s="312"/>
      <c r="IA8" s="312"/>
      <c r="IB8" s="312"/>
      <c r="IC8" s="312"/>
      <c r="ID8" s="312"/>
      <c r="IE8" s="312"/>
      <c r="IF8" s="312"/>
      <c r="IG8" s="312"/>
      <c r="IH8" s="312"/>
      <c r="II8" s="312"/>
      <c r="IJ8" s="312"/>
      <c r="IK8" s="312"/>
      <c r="IL8" s="312"/>
      <c r="IM8" s="312"/>
      <c r="IN8" s="312"/>
    </row>
    <row r="9" ht="25.5" customHeight="1" spans="1:248">
      <c r="A9" s="308" t="s">
        <v>60</v>
      </c>
      <c r="B9" s="308" t="s">
        <v>61</v>
      </c>
      <c r="C9" s="308" t="s">
        <v>61</v>
      </c>
      <c r="D9" s="308" t="s">
        <v>58</v>
      </c>
      <c r="E9" s="309" t="s">
        <v>62</v>
      </c>
      <c r="F9" s="310">
        <f>G9+I9+J9+K9+L9+M9+N9+O9</f>
        <v>18.4102</v>
      </c>
      <c r="G9" s="311">
        <v>18.4102</v>
      </c>
      <c r="H9" s="311">
        <v>18.4102</v>
      </c>
      <c r="I9" s="311"/>
      <c r="J9" s="311">
        <v>0</v>
      </c>
      <c r="K9" s="311"/>
      <c r="L9" s="325">
        <v>0</v>
      </c>
      <c r="M9" s="311">
        <v>0</v>
      </c>
      <c r="N9" s="326">
        <v>0</v>
      </c>
      <c r="O9" s="326"/>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312"/>
      <c r="CR9" s="312"/>
      <c r="CS9" s="312"/>
      <c r="CT9" s="312"/>
      <c r="CU9" s="312"/>
      <c r="CV9" s="312"/>
      <c r="CW9" s="312"/>
      <c r="CX9" s="312"/>
      <c r="CY9" s="312"/>
      <c r="CZ9" s="312"/>
      <c r="DA9" s="312"/>
      <c r="DB9" s="312"/>
      <c r="DC9" s="312"/>
      <c r="DD9" s="312"/>
      <c r="DE9" s="312"/>
      <c r="DF9" s="312"/>
      <c r="DG9" s="312"/>
      <c r="DH9" s="312"/>
      <c r="DI9" s="312"/>
      <c r="DJ9" s="312"/>
      <c r="DK9" s="312"/>
      <c r="DL9" s="312"/>
      <c r="DM9" s="312"/>
      <c r="DN9" s="312"/>
      <c r="DO9" s="312"/>
      <c r="DP9" s="312"/>
      <c r="DQ9" s="312"/>
      <c r="DR9" s="312"/>
      <c r="DS9" s="312"/>
      <c r="DT9" s="312"/>
      <c r="DU9" s="312"/>
      <c r="DV9" s="312"/>
      <c r="DW9" s="312"/>
      <c r="DX9" s="312"/>
      <c r="DY9" s="312"/>
      <c r="DZ9" s="312"/>
      <c r="EA9" s="312"/>
      <c r="EB9" s="312"/>
      <c r="EC9" s="312"/>
      <c r="ED9" s="312"/>
      <c r="EE9" s="312"/>
      <c r="EF9" s="312"/>
      <c r="EG9" s="312"/>
      <c r="EH9" s="312"/>
      <c r="EI9" s="312"/>
      <c r="EJ9" s="312"/>
      <c r="EK9" s="312"/>
      <c r="EL9" s="312"/>
      <c r="EM9" s="312"/>
      <c r="EN9" s="312"/>
      <c r="EO9" s="312"/>
      <c r="EP9" s="312"/>
      <c r="EQ9" s="312"/>
      <c r="ER9" s="312"/>
      <c r="ES9" s="312"/>
      <c r="ET9" s="312"/>
      <c r="EU9" s="312"/>
      <c r="EV9" s="312"/>
      <c r="EW9" s="312"/>
      <c r="EX9" s="312"/>
      <c r="EY9" s="312"/>
      <c r="EZ9" s="312"/>
      <c r="FA9" s="312"/>
      <c r="FB9" s="312"/>
      <c r="FC9" s="312"/>
      <c r="FD9" s="312"/>
      <c r="FE9" s="312"/>
      <c r="FF9" s="312"/>
      <c r="FG9" s="312"/>
      <c r="FH9" s="312"/>
      <c r="FI9" s="312"/>
      <c r="FJ9" s="312"/>
      <c r="FK9" s="312"/>
      <c r="FL9" s="312"/>
      <c r="FM9" s="312"/>
      <c r="FN9" s="312"/>
      <c r="FO9" s="312"/>
      <c r="FP9" s="312"/>
      <c r="FQ9" s="312"/>
      <c r="FR9" s="312"/>
      <c r="FS9" s="312"/>
      <c r="FT9" s="312"/>
      <c r="FU9" s="312"/>
      <c r="FV9" s="312"/>
      <c r="FW9" s="312"/>
      <c r="FX9" s="312"/>
      <c r="FY9" s="312"/>
      <c r="FZ9" s="312"/>
      <c r="GA9" s="312"/>
      <c r="GB9" s="312"/>
      <c r="GC9" s="312"/>
      <c r="GD9" s="312"/>
      <c r="GE9" s="312"/>
      <c r="GF9" s="312"/>
      <c r="GG9" s="312"/>
      <c r="GH9" s="312"/>
      <c r="GI9" s="312"/>
      <c r="GJ9" s="312"/>
      <c r="GK9" s="312"/>
      <c r="GL9" s="312"/>
      <c r="GM9" s="312"/>
      <c r="GN9" s="312"/>
      <c r="GO9" s="312"/>
      <c r="GP9" s="312"/>
      <c r="GQ9" s="312"/>
      <c r="GR9" s="312"/>
      <c r="GS9" s="312"/>
      <c r="GT9" s="312"/>
      <c r="GU9" s="312"/>
      <c r="GV9" s="312"/>
      <c r="GW9" s="312"/>
      <c r="GX9" s="312"/>
      <c r="GY9" s="312"/>
      <c r="GZ9" s="312"/>
      <c r="HA9" s="312"/>
      <c r="HB9" s="312"/>
      <c r="HC9" s="312"/>
      <c r="HD9" s="312"/>
      <c r="HE9" s="312"/>
      <c r="HF9" s="312"/>
      <c r="HG9" s="312"/>
      <c r="HH9" s="312"/>
      <c r="HI9" s="312"/>
      <c r="HJ9" s="312"/>
      <c r="HK9" s="312"/>
      <c r="HL9" s="312"/>
      <c r="HM9" s="312"/>
      <c r="HN9" s="312"/>
      <c r="HO9" s="312"/>
      <c r="HP9" s="312"/>
      <c r="HQ9" s="312"/>
      <c r="HR9" s="312"/>
      <c r="HS9" s="312"/>
      <c r="HT9" s="312"/>
      <c r="HU9" s="312"/>
      <c r="HV9" s="312"/>
      <c r="HW9" s="312"/>
      <c r="HX9" s="312"/>
      <c r="HY9" s="312"/>
      <c r="HZ9" s="312"/>
      <c r="IA9" s="312"/>
      <c r="IB9" s="312"/>
      <c r="IC9" s="312"/>
      <c r="ID9" s="312"/>
      <c r="IE9" s="312"/>
      <c r="IF9" s="312"/>
      <c r="IG9" s="312"/>
      <c r="IH9" s="312"/>
      <c r="II9" s="312"/>
      <c r="IJ9" s="312"/>
      <c r="IK9" s="312"/>
      <c r="IL9" s="312"/>
      <c r="IM9" s="312"/>
      <c r="IN9" s="312"/>
    </row>
    <row r="10" ht="25.5" customHeight="1" spans="1:248">
      <c r="A10" s="308" t="s">
        <v>60</v>
      </c>
      <c r="B10" s="308" t="s">
        <v>57</v>
      </c>
      <c r="C10" s="308" t="s">
        <v>63</v>
      </c>
      <c r="D10" s="308" t="s">
        <v>58</v>
      </c>
      <c r="E10" s="309" t="s">
        <v>64</v>
      </c>
      <c r="F10" s="310">
        <f>G10+I10+J10+K10+L10+M10+N10+O10</f>
        <v>0.6241</v>
      </c>
      <c r="G10" s="311">
        <v>0.6241</v>
      </c>
      <c r="H10" s="311">
        <v>0.6241</v>
      </c>
      <c r="I10" s="311"/>
      <c r="J10" s="311">
        <v>0</v>
      </c>
      <c r="K10" s="311"/>
      <c r="L10" s="325">
        <v>0</v>
      </c>
      <c r="M10" s="311">
        <v>0</v>
      </c>
      <c r="N10" s="326">
        <v>0</v>
      </c>
      <c r="O10" s="326"/>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2"/>
      <c r="EJ10" s="312"/>
      <c r="EK10" s="312"/>
      <c r="EL10" s="312"/>
      <c r="EM10" s="312"/>
      <c r="EN10" s="312"/>
      <c r="EO10" s="312"/>
      <c r="EP10" s="312"/>
      <c r="EQ10" s="312"/>
      <c r="ER10" s="312"/>
      <c r="ES10" s="312"/>
      <c r="ET10" s="312"/>
      <c r="EU10" s="312"/>
      <c r="EV10" s="312"/>
      <c r="EW10" s="312"/>
      <c r="EX10" s="312"/>
      <c r="EY10" s="312"/>
      <c r="EZ10" s="312"/>
      <c r="FA10" s="312"/>
      <c r="FB10" s="312"/>
      <c r="FC10" s="312"/>
      <c r="FD10" s="312"/>
      <c r="FE10" s="312"/>
      <c r="FF10" s="312"/>
      <c r="FG10" s="312"/>
      <c r="FH10" s="312"/>
      <c r="FI10" s="312"/>
      <c r="FJ10" s="312"/>
      <c r="FK10" s="312"/>
      <c r="FL10" s="312"/>
      <c r="FM10" s="312"/>
      <c r="FN10" s="312"/>
      <c r="FO10" s="312"/>
      <c r="FP10" s="312"/>
      <c r="FQ10" s="312"/>
      <c r="FR10" s="312"/>
      <c r="FS10" s="312"/>
      <c r="FT10" s="312"/>
      <c r="FU10" s="312"/>
      <c r="FV10" s="312"/>
      <c r="FW10" s="312"/>
      <c r="FX10" s="312"/>
      <c r="FY10" s="312"/>
      <c r="FZ10" s="312"/>
      <c r="GA10" s="312"/>
      <c r="GB10" s="312"/>
      <c r="GC10" s="312"/>
      <c r="GD10" s="312"/>
      <c r="GE10" s="312"/>
      <c r="GF10" s="312"/>
      <c r="GG10" s="312"/>
      <c r="GH10" s="312"/>
      <c r="GI10" s="312"/>
      <c r="GJ10" s="312"/>
      <c r="GK10" s="312"/>
      <c r="GL10" s="312"/>
      <c r="GM10" s="312"/>
      <c r="GN10" s="312"/>
      <c r="GO10" s="312"/>
      <c r="GP10" s="312"/>
      <c r="GQ10" s="312"/>
      <c r="GR10" s="312"/>
      <c r="GS10" s="312"/>
      <c r="GT10" s="312"/>
      <c r="GU10" s="312"/>
      <c r="GV10" s="312"/>
      <c r="GW10" s="312"/>
      <c r="GX10" s="312"/>
      <c r="GY10" s="312"/>
      <c r="GZ10" s="312"/>
      <c r="HA10" s="312"/>
      <c r="HB10" s="312"/>
      <c r="HC10" s="312"/>
      <c r="HD10" s="312"/>
      <c r="HE10" s="312"/>
      <c r="HF10" s="312"/>
      <c r="HG10" s="312"/>
      <c r="HH10" s="312"/>
      <c r="HI10" s="312"/>
      <c r="HJ10" s="312"/>
      <c r="HK10" s="312"/>
      <c r="HL10" s="312"/>
      <c r="HM10" s="312"/>
      <c r="HN10" s="312"/>
      <c r="HO10" s="312"/>
      <c r="HP10" s="312"/>
      <c r="HQ10" s="312"/>
      <c r="HR10" s="312"/>
      <c r="HS10" s="312"/>
      <c r="HT10" s="312"/>
      <c r="HU10" s="312"/>
      <c r="HV10" s="312"/>
      <c r="HW10" s="312"/>
      <c r="HX10" s="312"/>
      <c r="HY10" s="312"/>
      <c r="HZ10" s="312"/>
      <c r="IA10" s="312"/>
      <c r="IB10" s="312"/>
      <c r="IC10" s="312"/>
      <c r="ID10" s="312"/>
      <c r="IE10" s="312"/>
      <c r="IF10" s="312"/>
      <c r="IG10" s="312"/>
      <c r="IH10" s="312"/>
      <c r="II10" s="312"/>
      <c r="IJ10" s="312"/>
      <c r="IK10" s="312"/>
      <c r="IL10" s="312"/>
      <c r="IM10" s="312"/>
      <c r="IN10" s="312"/>
    </row>
    <row r="11" ht="25.5" customHeight="1" spans="1:248">
      <c r="A11" s="308" t="s">
        <v>65</v>
      </c>
      <c r="B11" s="308" t="s">
        <v>66</v>
      </c>
      <c r="C11" s="308" t="s">
        <v>63</v>
      </c>
      <c r="D11" s="308" t="s">
        <v>58</v>
      </c>
      <c r="E11" s="309" t="s">
        <v>67</v>
      </c>
      <c r="F11" s="310">
        <f>G11+I11+J11+K11+L11+M11+N11+O11</f>
        <v>10.5579</v>
      </c>
      <c r="G11" s="311">
        <v>10.5579</v>
      </c>
      <c r="H11" s="311">
        <v>10.5579</v>
      </c>
      <c r="I11" s="311"/>
      <c r="J11" s="311">
        <v>0</v>
      </c>
      <c r="K11" s="311"/>
      <c r="L11" s="325">
        <v>0</v>
      </c>
      <c r="M11" s="311">
        <v>0</v>
      </c>
      <c r="N11" s="326">
        <v>0</v>
      </c>
      <c r="O11" s="326"/>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2"/>
      <c r="DW11" s="312"/>
      <c r="DX11" s="312"/>
      <c r="DY11" s="312"/>
      <c r="DZ11" s="312"/>
      <c r="EA11" s="312"/>
      <c r="EB11" s="312"/>
      <c r="EC11" s="312"/>
      <c r="ED11" s="312"/>
      <c r="EE11" s="312"/>
      <c r="EF11" s="312"/>
      <c r="EG11" s="312"/>
      <c r="EH11" s="312"/>
      <c r="EI11" s="312"/>
      <c r="EJ11" s="312"/>
      <c r="EK11" s="312"/>
      <c r="EL11" s="312"/>
      <c r="EM11" s="312"/>
      <c r="EN11" s="312"/>
      <c r="EO11" s="312"/>
      <c r="EP11" s="312"/>
      <c r="EQ11" s="312"/>
      <c r="ER11" s="312"/>
      <c r="ES11" s="312"/>
      <c r="ET11" s="312"/>
      <c r="EU11" s="312"/>
      <c r="EV11" s="312"/>
      <c r="EW11" s="312"/>
      <c r="EX11" s="312"/>
      <c r="EY11" s="312"/>
      <c r="EZ11" s="312"/>
      <c r="FA11" s="312"/>
      <c r="FB11" s="312"/>
      <c r="FC11" s="312"/>
      <c r="FD11" s="312"/>
      <c r="FE11" s="312"/>
      <c r="FF11" s="312"/>
      <c r="FG11" s="312"/>
      <c r="FH11" s="312"/>
      <c r="FI11" s="312"/>
      <c r="FJ11" s="312"/>
      <c r="FK11" s="312"/>
      <c r="FL11" s="312"/>
      <c r="FM11" s="312"/>
      <c r="FN11" s="312"/>
      <c r="FO11" s="312"/>
      <c r="FP11" s="312"/>
      <c r="FQ11" s="312"/>
      <c r="FR11" s="312"/>
      <c r="FS11" s="312"/>
      <c r="FT11" s="312"/>
      <c r="FU11" s="312"/>
      <c r="FV11" s="312"/>
      <c r="FW11" s="312"/>
      <c r="FX11" s="312"/>
      <c r="FY11" s="312"/>
      <c r="FZ11" s="312"/>
      <c r="GA11" s="312"/>
      <c r="GB11" s="312"/>
      <c r="GC11" s="312"/>
      <c r="GD11" s="312"/>
      <c r="GE11" s="312"/>
      <c r="GF11" s="312"/>
      <c r="GG11" s="312"/>
      <c r="GH11" s="312"/>
      <c r="GI11" s="312"/>
      <c r="GJ11" s="312"/>
      <c r="GK11" s="312"/>
      <c r="GL11" s="312"/>
      <c r="GM11" s="312"/>
      <c r="GN11" s="312"/>
      <c r="GO11" s="312"/>
      <c r="GP11" s="312"/>
      <c r="GQ11" s="312"/>
      <c r="GR11" s="312"/>
      <c r="GS11" s="312"/>
      <c r="GT11" s="312"/>
      <c r="GU11" s="312"/>
      <c r="GV11" s="312"/>
      <c r="GW11" s="312"/>
      <c r="GX11" s="312"/>
      <c r="GY11" s="312"/>
      <c r="GZ11" s="312"/>
      <c r="HA11" s="312"/>
      <c r="HB11" s="312"/>
      <c r="HC11" s="312"/>
      <c r="HD11" s="312"/>
      <c r="HE11" s="312"/>
      <c r="HF11" s="312"/>
      <c r="HG11" s="312"/>
      <c r="HH11" s="312"/>
      <c r="HI11" s="312"/>
      <c r="HJ11" s="312"/>
      <c r="HK11" s="312"/>
      <c r="HL11" s="312"/>
      <c r="HM11" s="312"/>
      <c r="HN11" s="312"/>
      <c r="HO11" s="312"/>
      <c r="HP11" s="312"/>
      <c r="HQ11" s="312"/>
      <c r="HR11" s="312"/>
      <c r="HS11" s="312"/>
      <c r="HT11" s="312"/>
      <c r="HU11" s="312"/>
      <c r="HV11" s="312"/>
      <c r="HW11" s="312"/>
      <c r="HX11" s="312"/>
      <c r="HY11" s="312"/>
      <c r="HZ11" s="312"/>
      <c r="IA11" s="312"/>
      <c r="IB11" s="312"/>
      <c r="IC11" s="312"/>
      <c r="ID11" s="312"/>
      <c r="IE11" s="312"/>
      <c r="IF11" s="312"/>
      <c r="IG11" s="312"/>
      <c r="IH11" s="312"/>
      <c r="II11" s="312"/>
      <c r="IJ11" s="312"/>
      <c r="IK11" s="312"/>
      <c r="IL11" s="312"/>
      <c r="IM11" s="312"/>
      <c r="IN11" s="312"/>
    </row>
    <row r="12" ht="25.5" customHeight="1" spans="1:248">
      <c r="A12" s="308" t="s">
        <v>68</v>
      </c>
      <c r="B12" s="308" t="s">
        <v>69</v>
      </c>
      <c r="C12" s="308" t="s">
        <v>57</v>
      </c>
      <c r="D12" s="308" t="s">
        <v>58</v>
      </c>
      <c r="E12" s="309" t="s">
        <v>70</v>
      </c>
      <c r="F12" s="310">
        <f>G12+I12+J12+K12+L12+M12+N12+O12</f>
        <v>1067.008</v>
      </c>
      <c r="G12" s="311">
        <v>0</v>
      </c>
      <c r="H12" s="311">
        <v>0</v>
      </c>
      <c r="I12" s="311"/>
      <c r="J12" s="311">
        <v>0</v>
      </c>
      <c r="K12" s="311"/>
      <c r="L12" s="325">
        <v>0</v>
      </c>
      <c r="M12" s="311">
        <v>1067.008</v>
      </c>
      <c r="N12" s="326">
        <v>0</v>
      </c>
      <c r="O12" s="326"/>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c r="CX12" s="312"/>
      <c r="CY12" s="312"/>
      <c r="CZ12" s="312"/>
      <c r="DA12" s="312"/>
      <c r="DB12" s="312"/>
      <c r="DC12" s="312"/>
      <c r="DD12" s="312"/>
      <c r="DE12" s="312"/>
      <c r="DF12" s="312"/>
      <c r="DG12" s="312"/>
      <c r="DH12" s="312"/>
      <c r="DI12" s="312"/>
      <c r="DJ12" s="312"/>
      <c r="DK12" s="312"/>
      <c r="DL12" s="312"/>
      <c r="DM12" s="312"/>
      <c r="DN12" s="312"/>
      <c r="DO12" s="312"/>
      <c r="DP12" s="312"/>
      <c r="DQ12" s="312"/>
      <c r="DR12" s="312"/>
      <c r="DS12" s="312"/>
      <c r="DT12" s="312"/>
      <c r="DU12" s="312"/>
      <c r="DV12" s="312"/>
      <c r="DW12" s="312"/>
      <c r="DX12" s="312"/>
      <c r="DY12" s="312"/>
      <c r="DZ12" s="312"/>
      <c r="EA12" s="312"/>
      <c r="EB12" s="312"/>
      <c r="EC12" s="312"/>
      <c r="ED12" s="312"/>
      <c r="EE12" s="312"/>
      <c r="EF12" s="312"/>
      <c r="EG12" s="312"/>
      <c r="EH12" s="312"/>
      <c r="EI12" s="312"/>
      <c r="EJ12" s="312"/>
      <c r="EK12" s="312"/>
      <c r="EL12" s="312"/>
      <c r="EM12" s="312"/>
      <c r="EN12" s="312"/>
      <c r="EO12" s="312"/>
      <c r="EP12" s="312"/>
      <c r="EQ12" s="312"/>
      <c r="ER12" s="312"/>
      <c r="ES12" s="312"/>
      <c r="ET12" s="312"/>
      <c r="EU12" s="312"/>
      <c r="EV12" s="312"/>
      <c r="EW12" s="312"/>
      <c r="EX12" s="312"/>
      <c r="EY12" s="312"/>
      <c r="EZ12" s="312"/>
      <c r="FA12" s="312"/>
      <c r="FB12" s="312"/>
      <c r="FC12" s="312"/>
      <c r="FD12" s="312"/>
      <c r="FE12" s="312"/>
      <c r="FF12" s="312"/>
      <c r="FG12" s="312"/>
      <c r="FH12" s="312"/>
      <c r="FI12" s="312"/>
      <c r="FJ12" s="312"/>
      <c r="FK12" s="312"/>
      <c r="FL12" s="312"/>
      <c r="FM12" s="312"/>
      <c r="FN12" s="312"/>
      <c r="FO12" s="312"/>
      <c r="FP12" s="312"/>
      <c r="FQ12" s="312"/>
      <c r="FR12" s="312"/>
      <c r="FS12" s="312"/>
      <c r="FT12" s="312"/>
      <c r="FU12" s="312"/>
      <c r="FV12" s="312"/>
      <c r="FW12" s="312"/>
      <c r="FX12" s="312"/>
      <c r="FY12" s="312"/>
      <c r="FZ12" s="312"/>
      <c r="GA12" s="312"/>
      <c r="GB12" s="312"/>
      <c r="GC12" s="312"/>
      <c r="GD12" s="312"/>
      <c r="GE12" s="312"/>
      <c r="GF12" s="312"/>
      <c r="GG12" s="312"/>
      <c r="GH12" s="312"/>
      <c r="GI12" s="312"/>
      <c r="GJ12" s="312"/>
      <c r="GK12" s="312"/>
      <c r="GL12" s="312"/>
      <c r="GM12" s="312"/>
      <c r="GN12" s="312"/>
      <c r="GO12" s="312"/>
      <c r="GP12" s="312"/>
      <c r="GQ12" s="312"/>
      <c r="GR12" s="312"/>
      <c r="GS12" s="312"/>
      <c r="GT12" s="312"/>
      <c r="GU12" s="312"/>
      <c r="GV12" s="312"/>
      <c r="GW12" s="312"/>
      <c r="GX12" s="312"/>
      <c r="GY12" s="312"/>
      <c r="GZ12" s="312"/>
      <c r="HA12" s="312"/>
      <c r="HB12" s="312"/>
      <c r="HC12" s="312"/>
      <c r="HD12" s="312"/>
      <c r="HE12" s="312"/>
      <c r="HF12" s="312"/>
      <c r="HG12" s="312"/>
      <c r="HH12" s="312"/>
      <c r="HI12" s="312"/>
      <c r="HJ12" s="312"/>
      <c r="HK12" s="312"/>
      <c r="HL12" s="312"/>
      <c r="HM12" s="312"/>
      <c r="HN12" s="312"/>
      <c r="HO12" s="312"/>
      <c r="HP12" s="312"/>
      <c r="HQ12" s="312"/>
      <c r="HR12" s="312"/>
      <c r="HS12" s="312"/>
      <c r="HT12" s="312"/>
      <c r="HU12" s="312"/>
      <c r="HV12" s="312"/>
      <c r="HW12" s="312"/>
      <c r="HX12" s="312"/>
      <c r="HY12" s="312"/>
      <c r="HZ12" s="312"/>
      <c r="IA12" s="312"/>
      <c r="IB12" s="312"/>
      <c r="IC12" s="312"/>
      <c r="ID12" s="312"/>
      <c r="IE12" s="312"/>
      <c r="IF12" s="312"/>
      <c r="IG12" s="312"/>
      <c r="IH12" s="312"/>
      <c r="II12" s="312"/>
      <c r="IJ12" s="312"/>
      <c r="IK12" s="312"/>
      <c r="IL12" s="312"/>
      <c r="IM12" s="312"/>
      <c r="IN12" s="312"/>
    </row>
    <row r="13" ht="25.5" customHeight="1" spans="1:248">
      <c r="A13" s="308" t="s">
        <v>71</v>
      </c>
      <c r="B13" s="308" t="s">
        <v>72</v>
      </c>
      <c r="C13" s="308" t="s">
        <v>63</v>
      </c>
      <c r="D13" s="308" t="s">
        <v>58</v>
      </c>
      <c r="E13" s="309" t="s">
        <v>73</v>
      </c>
      <c r="F13" s="310">
        <f>G13+I13+J13+K13+L13+M13+N13+O13</f>
        <v>13.8076</v>
      </c>
      <c r="G13" s="311">
        <v>13.8076</v>
      </c>
      <c r="H13" s="311">
        <v>13.8076</v>
      </c>
      <c r="I13" s="311"/>
      <c r="J13" s="311">
        <v>0</v>
      </c>
      <c r="K13" s="311"/>
      <c r="L13" s="325">
        <v>0</v>
      </c>
      <c r="M13" s="311">
        <v>0</v>
      </c>
      <c r="N13" s="326">
        <v>0</v>
      </c>
      <c r="O13" s="326"/>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2"/>
      <c r="CX13" s="312"/>
      <c r="CY13" s="312"/>
      <c r="CZ13" s="312"/>
      <c r="DA13" s="312"/>
      <c r="DB13" s="312"/>
      <c r="DC13" s="312"/>
      <c r="DD13" s="312"/>
      <c r="DE13" s="312"/>
      <c r="DF13" s="312"/>
      <c r="DG13" s="312"/>
      <c r="DH13" s="312"/>
      <c r="DI13" s="312"/>
      <c r="DJ13" s="312"/>
      <c r="DK13" s="312"/>
      <c r="DL13" s="312"/>
      <c r="DM13" s="312"/>
      <c r="DN13" s="312"/>
      <c r="DO13" s="312"/>
      <c r="DP13" s="312"/>
      <c r="DQ13" s="312"/>
      <c r="DR13" s="312"/>
      <c r="DS13" s="312"/>
      <c r="DT13" s="312"/>
      <c r="DU13" s="312"/>
      <c r="DV13" s="312"/>
      <c r="DW13" s="312"/>
      <c r="DX13" s="312"/>
      <c r="DY13" s="312"/>
      <c r="DZ13" s="312"/>
      <c r="EA13" s="312"/>
      <c r="EB13" s="312"/>
      <c r="EC13" s="312"/>
      <c r="ED13" s="312"/>
      <c r="EE13" s="312"/>
      <c r="EF13" s="312"/>
      <c r="EG13" s="312"/>
      <c r="EH13" s="312"/>
      <c r="EI13" s="312"/>
      <c r="EJ13" s="312"/>
      <c r="EK13" s="312"/>
      <c r="EL13" s="312"/>
      <c r="EM13" s="312"/>
      <c r="EN13" s="312"/>
      <c r="EO13" s="312"/>
      <c r="EP13" s="312"/>
      <c r="EQ13" s="312"/>
      <c r="ER13" s="312"/>
      <c r="ES13" s="312"/>
      <c r="ET13" s="312"/>
      <c r="EU13" s="312"/>
      <c r="EV13" s="312"/>
      <c r="EW13" s="312"/>
      <c r="EX13" s="312"/>
      <c r="EY13" s="312"/>
      <c r="EZ13" s="312"/>
      <c r="FA13" s="312"/>
      <c r="FB13" s="312"/>
      <c r="FC13" s="312"/>
      <c r="FD13" s="312"/>
      <c r="FE13" s="312"/>
      <c r="FF13" s="312"/>
      <c r="FG13" s="312"/>
      <c r="FH13" s="312"/>
      <c r="FI13" s="312"/>
      <c r="FJ13" s="312"/>
      <c r="FK13" s="312"/>
      <c r="FL13" s="312"/>
      <c r="FM13" s="312"/>
      <c r="FN13" s="312"/>
      <c r="FO13" s="312"/>
      <c r="FP13" s="312"/>
      <c r="FQ13" s="312"/>
      <c r="FR13" s="312"/>
      <c r="FS13" s="312"/>
      <c r="FT13" s="312"/>
      <c r="FU13" s="312"/>
      <c r="FV13" s="312"/>
      <c r="FW13" s="312"/>
      <c r="FX13" s="312"/>
      <c r="FY13" s="312"/>
      <c r="FZ13" s="312"/>
      <c r="GA13" s="312"/>
      <c r="GB13" s="312"/>
      <c r="GC13" s="312"/>
      <c r="GD13" s="312"/>
      <c r="GE13" s="312"/>
      <c r="GF13" s="312"/>
      <c r="GG13" s="312"/>
      <c r="GH13" s="312"/>
      <c r="GI13" s="312"/>
      <c r="GJ13" s="312"/>
      <c r="GK13" s="312"/>
      <c r="GL13" s="312"/>
      <c r="GM13" s="312"/>
      <c r="GN13" s="312"/>
      <c r="GO13" s="312"/>
      <c r="GP13" s="312"/>
      <c r="GQ13" s="312"/>
      <c r="GR13" s="312"/>
      <c r="GS13" s="312"/>
      <c r="GT13" s="312"/>
      <c r="GU13" s="312"/>
      <c r="GV13" s="312"/>
      <c r="GW13" s="312"/>
      <c r="GX13" s="312"/>
      <c r="GY13" s="312"/>
      <c r="GZ13" s="312"/>
      <c r="HA13" s="312"/>
      <c r="HB13" s="312"/>
      <c r="HC13" s="312"/>
      <c r="HD13" s="312"/>
      <c r="HE13" s="312"/>
      <c r="HF13" s="312"/>
      <c r="HG13" s="312"/>
      <c r="HH13" s="312"/>
      <c r="HI13" s="312"/>
      <c r="HJ13" s="312"/>
      <c r="HK13" s="312"/>
      <c r="HL13" s="312"/>
      <c r="HM13" s="312"/>
      <c r="HN13" s="312"/>
      <c r="HO13" s="312"/>
      <c r="HP13" s="312"/>
      <c r="HQ13" s="312"/>
      <c r="HR13" s="312"/>
      <c r="HS13" s="312"/>
      <c r="HT13" s="312"/>
      <c r="HU13" s="312"/>
      <c r="HV13" s="312"/>
      <c r="HW13" s="312"/>
      <c r="HX13" s="312"/>
      <c r="HY13" s="312"/>
      <c r="HZ13" s="312"/>
      <c r="IA13" s="312"/>
      <c r="IB13" s="312"/>
      <c r="IC13" s="312"/>
      <c r="ID13" s="312"/>
      <c r="IE13" s="312"/>
      <c r="IF13" s="312"/>
      <c r="IG13" s="312"/>
      <c r="IH13" s="312"/>
      <c r="II13" s="312"/>
      <c r="IJ13" s="312"/>
      <c r="IK13" s="312"/>
      <c r="IL13" s="312"/>
      <c r="IM13" s="312"/>
      <c r="IN13" s="312"/>
    </row>
    <row r="14" ht="23.45" customHeight="1" spans="1:248">
      <c r="A14" s="312"/>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312"/>
      <c r="CR14" s="312"/>
      <c r="CS14" s="312"/>
      <c r="CT14" s="312"/>
      <c r="CU14" s="312"/>
      <c r="CV14" s="312"/>
      <c r="CW14" s="312"/>
      <c r="CX14" s="312"/>
      <c r="CY14" s="312"/>
      <c r="CZ14" s="312"/>
      <c r="DA14" s="312"/>
      <c r="DB14" s="312"/>
      <c r="DC14" s="312"/>
      <c r="DD14" s="312"/>
      <c r="DE14" s="312"/>
      <c r="DF14" s="312"/>
      <c r="DG14" s="312"/>
      <c r="DH14" s="312"/>
      <c r="DI14" s="312"/>
      <c r="DJ14" s="312"/>
      <c r="DK14" s="312"/>
      <c r="DL14" s="312"/>
      <c r="DM14" s="312"/>
      <c r="DN14" s="312"/>
      <c r="DO14" s="312"/>
      <c r="DP14" s="312"/>
      <c r="DQ14" s="312"/>
      <c r="DR14" s="312"/>
      <c r="DS14" s="312"/>
      <c r="DT14" s="312"/>
      <c r="DU14" s="312"/>
      <c r="DV14" s="312"/>
      <c r="DW14" s="312"/>
      <c r="DX14" s="312"/>
      <c r="DY14" s="312"/>
      <c r="DZ14" s="312"/>
      <c r="EA14" s="312"/>
      <c r="EB14" s="312"/>
      <c r="EC14" s="312"/>
      <c r="ED14" s="312"/>
      <c r="EE14" s="312"/>
      <c r="EF14" s="312"/>
      <c r="EG14" s="312"/>
      <c r="EH14" s="312"/>
      <c r="EI14" s="312"/>
      <c r="EJ14" s="312"/>
      <c r="EK14" s="312"/>
      <c r="EL14" s="312"/>
      <c r="EM14" s="312"/>
      <c r="EN14" s="312"/>
      <c r="EO14" s="312"/>
      <c r="EP14" s="312"/>
      <c r="EQ14" s="312"/>
      <c r="ER14" s="312"/>
      <c r="ES14" s="312"/>
      <c r="ET14" s="312"/>
      <c r="EU14" s="312"/>
      <c r="EV14" s="312"/>
      <c r="EW14" s="312"/>
      <c r="EX14" s="312"/>
      <c r="EY14" s="312"/>
      <c r="EZ14" s="312"/>
      <c r="FA14" s="312"/>
      <c r="FB14" s="312"/>
      <c r="FC14" s="312"/>
      <c r="FD14" s="312"/>
      <c r="FE14" s="312"/>
      <c r="FF14" s="312"/>
      <c r="FG14" s="312"/>
      <c r="FH14" s="312"/>
      <c r="FI14" s="312"/>
      <c r="FJ14" s="312"/>
      <c r="FK14" s="312"/>
      <c r="FL14" s="312"/>
      <c r="FM14" s="312"/>
      <c r="FN14" s="312"/>
      <c r="FO14" s="312"/>
      <c r="FP14" s="312"/>
      <c r="FQ14" s="312"/>
      <c r="FR14" s="312"/>
      <c r="FS14" s="312"/>
      <c r="FT14" s="312"/>
      <c r="FU14" s="312"/>
      <c r="FV14" s="312"/>
      <c r="FW14" s="312"/>
      <c r="FX14" s="312"/>
      <c r="FY14" s="312"/>
      <c r="FZ14" s="312"/>
      <c r="GA14" s="312"/>
      <c r="GB14" s="312"/>
      <c r="GC14" s="312"/>
      <c r="GD14" s="312"/>
      <c r="GE14" s="312"/>
      <c r="GF14" s="312"/>
      <c r="GG14" s="312"/>
      <c r="GH14" s="312"/>
      <c r="GI14" s="312"/>
      <c r="GJ14" s="312"/>
      <c r="GK14" s="312"/>
      <c r="GL14" s="312"/>
      <c r="GM14" s="312"/>
      <c r="GN14" s="312"/>
      <c r="GO14" s="312"/>
      <c r="GP14" s="312"/>
      <c r="GQ14" s="312"/>
      <c r="GR14" s="312"/>
      <c r="GS14" s="312"/>
      <c r="GT14" s="312"/>
      <c r="GU14" s="312"/>
      <c r="GV14" s="312"/>
      <c r="GW14" s="312"/>
      <c r="GX14" s="312"/>
      <c r="GY14" s="312"/>
      <c r="GZ14" s="312"/>
      <c r="HA14" s="312"/>
      <c r="HB14" s="312"/>
      <c r="HC14" s="312"/>
      <c r="HD14" s="312"/>
      <c r="HE14" s="312"/>
      <c r="HF14" s="312"/>
      <c r="HG14" s="312"/>
      <c r="HH14" s="312"/>
      <c r="HI14" s="312"/>
      <c r="HJ14" s="312"/>
      <c r="HK14" s="312"/>
      <c r="HL14" s="312"/>
      <c r="HM14" s="312"/>
      <c r="HN14" s="312"/>
      <c r="HO14" s="312"/>
      <c r="HP14" s="312"/>
      <c r="HQ14" s="312"/>
      <c r="HR14" s="312"/>
      <c r="HS14" s="312"/>
      <c r="HT14" s="312"/>
      <c r="HU14" s="312"/>
      <c r="HV14" s="312"/>
      <c r="HW14" s="312"/>
      <c r="HX14" s="312"/>
      <c r="HY14" s="312"/>
      <c r="HZ14" s="312"/>
      <c r="IA14" s="312"/>
      <c r="IB14" s="312"/>
      <c r="IC14" s="312"/>
      <c r="ID14" s="312"/>
      <c r="IE14" s="312"/>
      <c r="IF14" s="312"/>
      <c r="IG14" s="312"/>
      <c r="IH14" s="312"/>
      <c r="II14" s="312"/>
      <c r="IJ14" s="312"/>
      <c r="IK14" s="312"/>
      <c r="IL14" s="312"/>
      <c r="IM14" s="312"/>
      <c r="IN14" s="312"/>
    </row>
    <row r="15" ht="23.45" customHeight="1" spans="1:248">
      <c r="A15" s="312"/>
      <c r="B15" s="312"/>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312"/>
      <c r="CR15" s="312"/>
      <c r="CS15" s="312"/>
      <c r="CT15" s="312"/>
      <c r="CU15" s="312"/>
      <c r="CV15" s="312"/>
      <c r="CW15" s="312"/>
      <c r="CX15" s="312"/>
      <c r="CY15" s="312"/>
      <c r="CZ15" s="312"/>
      <c r="DA15" s="312"/>
      <c r="DB15" s="312"/>
      <c r="DC15" s="312"/>
      <c r="DD15" s="312"/>
      <c r="DE15" s="312"/>
      <c r="DF15" s="312"/>
      <c r="DG15" s="312"/>
      <c r="DH15" s="312"/>
      <c r="DI15" s="312"/>
      <c r="DJ15" s="312"/>
      <c r="DK15" s="312"/>
      <c r="DL15" s="312"/>
      <c r="DM15" s="312"/>
      <c r="DN15" s="312"/>
      <c r="DO15" s="312"/>
      <c r="DP15" s="312"/>
      <c r="DQ15" s="312"/>
      <c r="DR15" s="312"/>
      <c r="DS15" s="312"/>
      <c r="DT15" s="312"/>
      <c r="DU15" s="312"/>
      <c r="DV15" s="312"/>
      <c r="DW15" s="312"/>
      <c r="DX15" s="312"/>
      <c r="DY15" s="312"/>
      <c r="DZ15" s="312"/>
      <c r="EA15" s="312"/>
      <c r="EB15" s="312"/>
      <c r="EC15" s="312"/>
      <c r="ED15" s="312"/>
      <c r="EE15" s="312"/>
      <c r="EF15" s="312"/>
      <c r="EG15" s="312"/>
      <c r="EH15" s="312"/>
      <c r="EI15" s="312"/>
      <c r="EJ15" s="312"/>
      <c r="EK15" s="312"/>
      <c r="EL15" s="312"/>
      <c r="EM15" s="312"/>
      <c r="EN15" s="312"/>
      <c r="EO15" s="312"/>
      <c r="EP15" s="312"/>
      <c r="EQ15" s="312"/>
      <c r="ER15" s="312"/>
      <c r="ES15" s="312"/>
      <c r="ET15" s="312"/>
      <c r="EU15" s="312"/>
      <c r="EV15" s="312"/>
      <c r="EW15" s="312"/>
      <c r="EX15" s="312"/>
      <c r="EY15" s="312"/>
      <c r="EZ15" s="312"/>
      <c r="FA15" s="312"/>
      <c r="FB15" s="312"/>
      <c r="FC15" s="312"/>
      <c r="FD15" s="312"/>
      <c r="FE15" s="312"/>
      <c r="FF15" s="312"/>
      <c r="FG15" s="312"/>
      <c r="FH15" s="312"/>
      <c r="FI15" s="312"/>
      <c r="FJ15" s="312"/>
      <c r="FK15" s="312"/>
      <c r="FL15" s="312"/>
      <c r="FM15" s="312"/>
      <c r="FN15" s="312"/>
      <c r="FO15" s="312"/>
      <c r="FP15" s="312"/>
      <c r="FQ15" s="312"/>
      <c r="FR15" s="312"/>
      <c r="FS15" s="312"/>
      <c r="FT15" s="312"/>
      <c r="FU15" s="312"/>
      <c r="FV15" s="312"/>
      <c r="FW15" s="312"/>
      <c r="FX15" s="312"/>
      <c r="FY15" s="312"/>
      <c r="FZ15" s="312"/>
      <c r="GA15" s="312"/>
      <c r="GB15" s="312"/>
      <c r="GC15" s="312"/>
      <c r="GD15" s="312"/>
      <c r="GE15" s="312"/>
      <c r="GF15" s="312"/>
      <c r="GG15" s="312"/>
      <c r="GH15" s="312"/>
      <c r="GI15" s="312"/>
      <c r="GJ15" s="312"/>
      <c r="GK15" s="312"/>
      <c r="GL15" s="312"/>
      <c r="GM15" s="312"/>
      <c r="GN15" s="312"/>
      <c r="GO15" s="312"/>
      <c r="GP15" s="312"/>
      <c r="GQ15" s="312"/>
      <c r="GR15" s="312"/>
      <c r="GS15" s="312"/>
      <c r="GT15" s="312"/>
      <c r="GU15" s="312"/>
      <c r="GV15" s="312"/>
      <c r="GW15" s="312"/>
      <c r="GX15" s="312"/>
      <c r="GY15" s="312"/>
      <c r="GZ15" s="312"/>
      <c r="HA15" s="312"/>
      <c r="HB15" s="312"/>
      <c r="HC15" s="312"/>
      <c r="HD15" s="312"/>
      <c r="HE15" s="312"/>
      <c r="HF15" s="312"/>
      <c r="HG15" s="312"/>
      <c r="HH15" s="312"/>
      <c r="HI15" s="312"/>
      <c r="HJ15" s="312"/>
      <c r="HK15" s="312"/>
      <c r="HL15" s="312"/>
      <c r="HM15" s="312"/>
      <c r="HN15" s="312"/>
      <c r="HO15" s="312"/>
      <c r="HP15" s="312"/>
      <c r="HQ15" s="312"/>
      <c r="HR15" s="312"/>
      <c r="HS15" s="312"/>
      <c r="HT15" s="312"/>
      <c r="HU15" s="312"/>
      <c r="HV15" s="312"/>
      <c r="HW15" s="312"/>
      <c r="HX15" s="312"/>
      <c r="HY15" s="312"/>
      <c r="HZ15" s="312"/>
      <c r="IA15" s="312"/>
      <c r="IB15" s="312"/>
      <c r="IC15" s="312"/>
      <c r="ID15" s="312"/>
      <c r="IE15" s="312"/>
      <c r="IF15" s="312"/>
      <c r="IG15" s="312"/>
      <c r="IH15" s="312"/>
      <c r="II15" s="312"/>
      <c r="IJ15" s="312"/>
      <c r="IK15" s="312"/>
      <c r="IL15" s="312"/>
      <c r="IM15" s="312"/>
      <c r="IN15" s="312"/>
    </row>
    <row r="16" ht="23.45" customHeight="1" spans="1:248">
      <c r="A16" s="312"/>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312"/>
      <c r="ED16" s="312"/>
      <c r="EE16" s="312"/>
      <c r="EF16" s="312"/>
      <c r="EG16" s="312"/>
      <c r="EH16" s="312"/>
      <c r="EI16" s="312"/>
      <c r="EJ16" s="312"/>
      <c r="EK16" s="312"/>
      <c r="EL16" s="312"/>
      <c r="EM16" s="312"/>
      <c r="EN16" s="312"/>
      <c r="EO16" s="312"/>
      <c r="EP16" s="312"/>
      <c r="EQ16" s="312"/>
      <c r="ER16" s="312"/>
      <c r="ES16" s="312"/>
      <c r="ET16" s="312"/>
      <c r="EU16" s="312"/>
      <c r="EV16" s="312"/>
      <c r="EW16" s="312"/>
      <c r="EX16" s="312"/>
      <c r="EY16" s="312"/>
      <c r="EZ16" s="312"/>
      <c r="FA16" s="312"/>
      <c r="FB16" s="312"/>
      <c r="FC16" s="312"/>
      <c r="FD16" s="312"/>
      <c r="FE16" s="312"/>
      <c r="FF16" s="312"/>
      <c r="FG16" s="312"/>
      <c r="FH16" s="312"/>
      <c r="FI16" s="312"/>
      <c r="FJ16" s="312"/>
      <c r="FK16" s="312"/>
      <c r="FL16" s="312"/>
      <c r="FM16" s="312"/>
      <c r="FN16" s="312"/>
      <c r="FO16" s="312"/>
      <c r="FP16" s="312"/>
      <c r="FQ16" s="312"/>
      <c r="FR16" s="312"/>
      <c r="FS16" s="312"/>
      <c r="FT16" s="312"/>
      <c r="FU16" s="312"/>
      <c r="FV16" s="312"/>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312"/>
      <c r="HD16" s="312"/>
      <c r="HE16" s="312"/>
      <c r="HF16" s="312"/>
      <c r="HG16" s="312"/>
      <c r="HH16" s="312"/>
      <c r="HI16" s="312"/>
      <c r="HJ16" s="312"/>
      <c r="HK16" s="312"/>
      <c r="HL16" s="312"/>
      <c r="HM16" s="312"/>
      <c r="HN16" s="312"/>
      <c r="HO16" s="312"/>
      <c r="HP16" s="312"/>
      <c r="HQ16" s="312"/>
      <c r="HR16" s="312"/>
      <c r="HS16" s="312"/>
      <c r="HT16" s="312"/>
      <c r="HU16" s="312"/>
      <c r="HV16" s="312"/>
      <c r="HW16" s="312"/>
      <c r="HX16" s="312"/>
      <c r="HY16" s="312"/>
      <c r="HZ16" s="312"/>
      <c r="IA16" s="312"/>
      <c r="IB16" s="312"/>
      <c r="IC16" s="312"/>
      <c r="ID16" s="312"/>
      <c r="IE16" s="312"/>
      <c r="IF16" s="312"/>
      <c r="IG16" s="312"/>
      <c r="IH16" s="312"/>
      <c r="II16" s="312"/>
      <c r="IJ16" s="312"/>
      <c r="IK16" s="312"/>
      <c r="IL16" s="312"/>
      <c r="IM16" s="312"/>
      <c r="IN16" s="312"/>
    </row>
    <row r="17" ht="23.45" customHeight="1" spans="1:248">
      <c r="A17" s="312"/>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2"/>
      <c r="FE17" s="312"/>
      <c r="FF17" s="312"/>
      <c r="FG17" s="312"/>
      <c r="FH17" s="312"/>
      <c r="FI17" s="312"/>
      <c r="FJ17" s="312"/>
      <c r="FK17" s="312"/>
      <c r="FL17" s="312"/>
      <c r="FM17" s="312"/>
      <c r="FN17" s="312"/>
      <c r="FO17" s="312"/>
      <c r="FP17" s="312"/>
      <c r="FQ17" s="312"/>
      <c r="FR17" s="312"/>
      <c r="FS17" s="312"/>
      <c r="FT17" s="312"/>
      <c r="FU17" s="312"/>
      <c r="FV17" s="312"/>
      <c r="FW17" s="312"/>
      <c r="FX17" s="312"/>
      <c r="FY17" s="312"/>
      <c r="FZ17" s="312"/>
      <c r="GA17" s="312"/>
      <c r="GB17" s="312"/>
      <c r="GC17" s="312"/>
      <c r="GD17" s="312"/>
      <c r="GE17" s="312"/>
      <c r="GF17" s="312"/>
      <c r="GG17" s="312"/>
      <c r="GH17" s="312"/>
      <c r="GI17" s="312"/>
      <c r="GJ17" s="312"/>
      <c r="GK17" s="312"/>
      <c r="GL17" s="312"/>
      <c r="GM17" s="312"/>
      <c r="GN17" s="312"/>
      <c r="GO17" s="312"/>
      <c r="GP17" s="312"/>
      <c r="GQ17" s="312"/>
      <c r="GR17" s="312"/>
      <c r="GS17" s="312"/>
      <c r="GT17" s="312"/>
      <c r="GU17" s="312"/>
      <c r="GV17" s="312"/>
      <c r="GW17" s="312"/>
      <c r="GX17" s="312"/>
      <c r="GY17" s="312"/>
      <c r="GZ17" s="312"/>
      <c r="HA17" s="312"/>
      <c r="HB17" s="312"/>
      <c r="HC17" s="312"/>
      <c r="HD17" s="312"/>
      <c r="HE17" s="312"/>
      <c r="HF17" s="312"/>
      <c r="HG17" s="312"/>
      <c r="HH17" s="312"/>
      <c r="HI17" s="312"/>
      <c r="HJ17" s="312"/>
      <c r="HK17" s="312"/>
      <c r="HL17" s="312"/>
      <c r="HM17" s="312"/>
      <c r="HN17" s="312"/>
      <c r="HO17" s="312"/>
      <c r="HP17" s="312"/>
      <c r="HQ17" s="312"/>
      <c r="HR17" s="312"/>
      <c r="HS17" s="312"/>
      <c r="HT17" s="312"/>
      <c r="HU17" s="312"/>
      <c r="HV17" s="312"/>
      <c r="HW17" s="312"/>
      <c r="HX17" s="312"/>
      <c r="HY17" s="312"/>
      <c r="HZ17" s="312"/>
      <c r="IA17" s="312"/>
      <c r="IB17" s="312"/>
      <c r="IC17" s="312"/>
      <c r="ID17" s="312"/>
      <c r="IE17" s="312"/>
      <c r="IF17" s="312"/>
      <c r="IG17" s="312"/>
      <c r="IH17" s="312"/>
      <c r="II17" s="312"/>
      <c r="IJ17" s="312"/>
      <c r="IK17" s="312"/>
      <c r="IL17" s="312"/>
      <c r="IM17" s="312"/>
      <c r="IN17" s="312"/>
    </row>
    <row r="18" ht="23.45" customHeight="1" spans="1:248">
      <c r="A18" s="312"/>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2"/>
      <c r="EL18" s="312"/>
      <c r="EM18" s="312"/>
      <c r="EN18" s="312"/>
      <c r="EO18" s="312"/>
      <c r="EP18" s="312"/>
      <c r="EQ18" s="312"/>
      <c r="ER18" s="312"/>
      <c r="ES18" s="312"/>
      <c r="ET18" s="312"/>
      <c r="EU18" s="312"/>
      <c r="EV18" s="312"/>
      <c r="EW18" s="312"/>
      <c r="EX18" s="312"/>
      <c r="EY18" s="312"/>
      <c r="EZ18" s="312"/>
      <c r="FA18" s="312"/>
      <c r="FB18" s="312"/>
      <c r="FC18" s="312"/>
      <c r="FD18" s="312"/>
      <c r="FE18" s="312"/>
      <c r="FF18" s="312"/>
      <c r="FG18" s="312"/>
      <c r="FH18" s="312"/>
      <c r="FI18" s="312"/>
      <c r="FJ18" s="312"/>
      <c r="FK18" s="312"/>
      <c r="FL18" s="312"/>
      <c r="FM18" s="312"/>
      <c r="FN18" s="312"/>
      <c r="FO18" s="312"/>
      <c r="FP18" s="312"/>
      <c r="FQ18" s="312"/>
      <c r="FR18" s="312"/>
      <c r="FS18" s="312"/>
      <c r="FT18" s="312"/>
      <c r="FU18" s="312"/>
      <c r="FV18" s="312"/>
      <c r="FW18" s="312"/>
      <c r="FX18" s="312"/>
      <c r="FY18" s="312"/>
      <c r="FZ18" s="312"/>
      <c r="GA18" s="312"/>
      <c r="GB18" s="312"/>
      <c r="GC18" s="312"/>
      <c r="GD18" s="312"/>
      <c r="GE18" s="312"/>
      <c r="GF18" s="312"/>
      <c r="GG18" s="312"/>
      <c r="GH18" s="312"/>
      <c r="GI18" s="312"/>
      <c r="GJ18" s="312"/>
      <c r="GK18" s="312"/>
      <c r="GL18" s="312"/>
      <c r="GM18" s="312"/>
      <c r="GN18" s="312"/>
      <c r="GO18" s="312"/>
      <c r="GP18" s="312"/>
      <c r="GQ18" s="312"/>
      <c r="GR18" s="312"/>
      <c r="GS18" s="312"/>
      <c r="GT18" s="312"/>
      <c r="GU18" s="312"/>
      <c r="GV18" s="312"/>
      <c r="GW18" s="312"/>
      <c r="GX18" s="312"/>
      <c r="GY18" s="312"/>
      <c r="GZ18" s="312"/>
      <c r="HA18" s="312"/>
      <c r="HB18" s="312"/>
      <c r="HC18" s="312"/>
      <c r="HD18" s="312"/>
      <c r="HE18" s="312"/>
      <c r="HF18" s="312"/>
      <c r="HG18" s="312"/>
      <c r="HH18" s="312"/>
      <c r="HI18" s="312"/>
      <c r="HJ18" s="312"/>
      <c r="HK18" s="312"/>
      <c r="HL18" s="312"/>
      <c r="HM18" s="312"/>
      <c r="HN18" s="312"/>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c r="IK18" s="312"/>
      <c r="IL18" s="312"/>
      <c r="IM18" s="312"/>
      <c r="IN18" s="312"/>
    </row>
    <row r="19" ht="23.45" customHeight="1" spans="1:248">
      <c r="A19" s="312"/>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c r="CZ19" s="312"/>
      <c r="DA19" s="312"/>
      <c r="DB19" s="312"/>
      <c r="DC19" s="312"/>
      <c r="DD19" s="312"/>
      <c r="DE19" s="312"/>
      <c r="DF19" s="312"/>
      <c r="DG19" s="312"/>
      <c r="DH19" s="312"/>
      <c r="DI19" s="312"/>
      <c r="DJ19" s="312"/>
      <c r="DK19" s="312"/>
      <c r="DL19" s="312"/>
      <c r="DM19" s="312"/>
      <c r="DN19" s="312"/>
      <c r="DO19" s="312"/>
      <c r="DP19" s="312"/>
      <c r="DQ19" s="312"/>
      <c r="DR19" s="312"/>
      <c r="DS19" s="312"/>
      <c r="DT19" s="312"/>
      <c r="DU19" s="312"/>
      <c r="DV19" s="312"/>
      <c r="DW19" s="312"/>
      <c r="DX19" s="312"/>
      <c r="DY19" s="312"/>
      <c r="DZ19" s="312"/>
      <c r="EA19" s="312"/>
      <c r="EB19" s="312"/>
      <c r="EC19" s="312"/>
      <c r="ED19" s="312"/>
      <c r="EE19" s="312"/>
      <c r="EF19" s="312"/>
      <c r="EG19" s="312"/>
      <c r="EH19" s="312"/>
      <c r="EI19" s="312"/>
      <c r="EJ19" s="312"/>
      <c r="EK19" s="312"/>
      <c r="EL19" s="312"/>
      <c r="EM19" s="312"/>
      <c r="EN19" s="312"/>
      <c r="EO19" s="312"/>
      <c r="EP19" s="312"/>
      <c r="EQ19" s="312"/>
      <c r="ER19" s="312"/>
      <c r="ES19" s="312"/>
      <c r="ET19" s="312"/>
      <c r="EU19" s="312"/>
      <c r="EV19" s="312"/>
      <c r="EW19" s="312"/>
      <c r="EX19" s="312"/>
      <c r="EY19" s="312"/>
      <c r="EZ19" s="312"/>
      <c r="FA19" s="312"/>
      <c r="FB19" s="312"/>
      <c r="FC19" s="312"/>
      <c r="FD19" s="312"/>
      <c r="FE19" s="312"/>
      <c r="FF19" s="312"/>
      <c r="FG19" s="312"/>
      <c r="FH19" s="312"/>
      <c r="FI19" s="312"/>
      <c r="FJ19" s="312"/>
      <c r="FK19" s="312"/>
      <c r="FL19" s="312"/>
      <c r="FM19" s="312"/>
      <c r="FN19" s="312"/>
      <c r="FO19" s="312"/>
      <c r="FP19" s="312"/>
      <c r="FQ19" s="312"/>
      <c r="FR19" s="312"/>
      <c r="FS19" s="312"/>
      <c r="FT19" s="312"/>
      <c r="FU19" s="312"/>
      <c r="FV19" s="312"/>
      <c r="FW19" s="312"/>
      <c r="FX19" s="312"/>
      <c r="FY19" s="312"/>
      <c r="FZ19" s="312"/>
      <c r="GA19" s="312"/>
      <c r="GB19" s="312"/>
      <c r="GC19" s="312"/>
      <c r="GD19" s="312"/>
      <c r="GE19" s="312"/>
      <c r="GF19" s="312"/>
      <c r="GG19" s="312"/>
      <c r="GH19" s="312"/>
      <c r="GI19" s="312"/>
      <c r="GJ19" s="312"/>
      <c r="GK19" s="312"/>
      <c r="GL19" s="312"/>
      <c r="GM19" s="312"/>
      <c r="GN19" s="312"/>
      <c r="GO19" s="312"/>
      <c r="GP19" s="312"/>
      <c r="GQ19" s="312"/>
      <c r="GR19" s="312"/>
      <c r="GS19" s="312"/>
      <c r="GT19" s="312"/>
      <c r="GU19" s="312"/>
      <c r="GV19" s="312"/>
      <c r="GW19" s="312"/>
      <c r="GX19" s="312"/>
      <c r="GY19" s="312"/>
      <c r="GZ19" s="312"/>
      <c r="HA19" s="312"/>
      <c r="HB19" s="312"/>
      <c r="HC19" s="312"/>
      <c r="HD19" s="312"/>
      <c r="HE19" s="312"/>
      <c r="HF19" s="312"/>
      <c r="HG19" s="312"/>
      <c r="HH19" s="312"/>
      <c r="HI19" s="312"/>
      <c r="HJ19" s="312"/>
      <c r="HK19" s="312"/>
      <c r="HL19" s="312"/>
      <c r="HM19" s="312"/>
      <c r="HN19" s="312"/>
      <c r="HO19" s="312"/>
      <c r="HP19" s="312"/>
      <c r="HQ19" s="312"/>
      <c r="HR19" s="312"/>
      <c r="HS19" s="312"/>
      <c r="HT19" s="312"/>
      <c r="HU19" s="312"/>
      <c r="HV19" s="312"/>
      <c r="HW19" s="312"/>
      <c r="HX19" s="312"/>
      <c r="HY19" s="312"/>
      <c r="HZ19" s="312"/>
      <c r="IA19" s="312"/>
      <c r="IB19" s="312"/>
      <c r="IC19" s="312"/>
      <c r="ID19" s="312"/>
      <c r="IE19" s="312"/>
      <c r="IF19" s="312"/>
      <c r="IG19" s="312"/>
      <c r="IH19" s="312"/>
      <c r="II19" s="312"/>
      <c r="IJ19" s="312"/>
      <c r="IK19" s="312"/>
      <c r="IL19" s="312"/>
      <c r="IM19" s="312"/>
      <c r="IN19" s="312"/>
    </row>
    <row r="20" ht="23.45" customHeight="1" spans="1:248">
      <c r="A20" s="312"/>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312"/>
      <c r="DE20" s="312"/>
      <c r="DF20" s="312"/>
      <c r="DG20" s="312"/>
      <c r="DH20" s="312"/>
      <c r="DI20" s="312"/>
      <c r="DJ20" s="312"/>
      <c r="DK20" s="312"/>
      <c r="DL20" s="312"/>
      <c r="DM20" s="312"/>
      <c r="DN20" s="312"/>
      <c r="DO20" s="312"/>
      <c r="DP20" s="312"/>
      <c r="DQ20" s="312"/>
      <c r="DR20" s="312"/>
      <c r="DS20" s="312"/>
      <c r="DT20" s="312"/>
      <c r="DU20" s="312"/>
      <c r="DV20" s="312"/>
      <c r="DW20" s="312"/>
      <c r="DX20" s="312"/>
      <c r="DY20" s="312"/>
      <c r="DZ20" s="312"/>
      <c r="EA20" s="312"/>
      <c r="EB20" s="312"/>
      <c r="EC20" s="312"/>
      <c r="ED20" s="312"/>
      <c r="EE20" s="312"/>
      <c r="EF20" s="312"/>
      <c r="EG20" s="312"/>
      <c r="EH20" s="312"/>
      <c r="EI20" s="312"/>
      <c r="EJ20" s="312"/>
      <c r="EK20" s="312"/>
      <c r="EL20" s="312"/>
      <c r="EM20" s="312"/>
      <c r="EN20" s="312"/>
      <c r="EO20" s="312"/>
      <c r="EP20" s="312"/>
      <c r="EQ20" s="312"/>
      <c r="ER20" s="312"/>
      <c r="ES20" s="312"/>
      <c r="ET20" s="312"/>
      <c r="EU20" s="312"/>
      <c r="EV20" s="312"/>
      <c r="EW20" s="312"/>
      <c r="EX20" s="312"/>
      <c r="EY20" s="312"/>
      <c r="EZ20" s="312"/>
      <c r="FA20" s="312"/>
      <c r="FB20" s="312"/>
      <c r="FC20" s="312"/>
      <c r="FD20" s="312"/>
      <c r="FE20" s="312"/>
      <c r="FF20" s="312"/>
      <c r="FG20" s="312"/>
      <c r="FH20" s="312"/>
      <c r="FI20" s="312"/>
      <c r="FJ20" s="312"/>
      <c r="FK20" s="312"/>
      <c r="FL20" s="312"/>
      <c r="FM20" s="312"/>
      <c r="FN20" s="312"/>
      <c r="FO20" s="312"/>
      <c r="FP20" s="312"/>
      <c r="FQ20" s="312"/>
      <c r="FR20" s="312"/>
      <c r="FS20" s="312"/>
      <c r="FT20" s="312"/>
      <c r="FU20" s="312"/>
      <c r="FV20" s="312"/>
      <c r="FW20" s="312"/>
      <c r="FX20" s="312"/>
      <c r="FY20" s="312"/>
      <c r="FZ20" s="312"/>
      <c r="GA20" s="312"/>
      <c r="GB20" s="312"/>
      <c r="GC20" s="312"/>
      <c r="GD20" s="312"/>
      <c r="GE20" s="312"/>
      <c r="GF20" s="312"/>
      <c r="GG20" s="312"/>
      <c r="GH20" s="312"/>
      <c r="GI20" s="312"/>
      <c r="GJ20" s="312"/>
      <c r="GK20" s="312"/>
      <c r="GL20" s="312"/>
      <c r="GM20" s="312"/>
      <c r="GN20" s="312"/>
      <c r="GO20" s="312"/>
      <c r="GP20" s="312"/>
      <c r="GQ20" s="312"/>
      <c r="GR20" s="312"/>
      <c r="GS20" s="312"/>
      <c r="GT20" s="312"/>
      <c r="GU20" s="312"/>
      <c r="GV20" s="312"/>
      <c r="GW20" s="312"/>
      <c r="GX20" s="312"/>
      <c r="GY20" s="312"/>
      <c r="GZ20" s="312"/>
      <c r="HA20" s="312"/>
      <c r="HB20" s="312"/>
      <c r="HC20" s="312"/>
      <c r="HD20" s="312"/>
      <c r="HE20" s="312"/>
      <c r="HF20" s="312"/>
      <c r="HG20" s="312"/>
      <c r="HH20" s="312"/>
      <c r="HI20" s="312"/>
      <c r="HJ20" s="312"/>
      <c r="HK20" s="312"/>
      <c r="HL20" s="312"/>
      <c r="HM20" s="312"/>
      <c r="HN20" s="312"/>
      <c r="HO20" s="312"/>
      <c r="HP20" s="312"/>
      <c r="HQ20" s="312"/>
      <c r="HR20" s="312"/>
      <c r="HS20" s="312"/>
      <c r="HT20" s="312"/>
      <c r="HU20" s="312"/>
      <c r="HV20" s="312"/>
      <c r="HW20" s="312"/>
      <c r="HX20" s="312"/>
      <c r="HY20" s="312"/>
      <c r="HZ20" s="312"/>
      <c r="IA20" s="312"/>
      <c r="IB20" s="312"/>
      <c r="IC20" s="312"/>
      <c r="ID20" s="312"/>
      <c r="IE20" s="312"/>
      <c r="IF20" s="312"/>
      <c r="IG20" s="312"/>
      <c r="IH20" s="312"/>
      <c r="II20" s="312"/>
      <c r="IJ20" s="312"/>
      <c r="IK20" s="312"/>
      <c r="IL20" s="312"/>
      <c r="IM20" s="312"/>
      <c r="IN20" s="312"/>
    </row>
    <row r="21" ht="23.45" customHeight="1" spans="1:248">
      <c r="A21" s="312"/>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2"/>
      <c r="EA21" s="312"/>
      <c r="EB21" s="312"/>
      <c r="EC21" s="312"/>
      <c r="ED21" s="312"/>
      <c r="EE21" s="312"/>
      <c r="EF21" s="312"/>
      <c r="EG21" s="312"/>
      <c r="EH21" s="312"/>
      <c r="EI21" s="312"/>
      <c r="EJ21" s="312"/>
      <c r="EK21" s="312"/>
      <c r="EL21" s="312"/>
      <c r="EM21" s="312"/>
      <c r="EN21" s="312"/>
      <c r="EO21" s="312"/>
      <c r="EP21" s="312"/>
      <c r="EQ21" s="312"/>
      <c r="ER21" s="312"/>
      <c r="ES21" s="312"/>
      <c r="ET21" s="312"/>
      <c r="EU21" s="312"/>
      <c r="EV21" s="312"/>
      <c r="EW21" s="312"/>
      <c r="EX21" s="312"/>
      <c r="EY21" s="312"/>
      <c r="EZ21" s="312"/>
      <c r="FA21" s="312"/>
      <c r="FB21" s="312"/>
      <c r="FC21" s="312"/>
      <c r="FD21" s="312"/>
      <c r="FE21" s="312"/>
      <c r="FF21" s="312"/>
      <c r="FG21" s="312"/>
      <c r="FH21" s="312"/>
      <c r="FI21" s="312"/>
      <c r="FJ21" s="312"/>
      <c r="FK21" s="312"/>
      <c r="FL21" s="312"/>
      <c r="FM21" s="312"/>
      <c r="FN21" s="312"/>
      <c r="FO21" s="312"/>
      <c r="FP21" s="312"/>
      <c r="FQ21" s="312"/>
      <c r="FR21" s="312"/>
      <c r="FS21" s="312"/>
      <c r="FT21" s="312"/>
      <c r="FU21" s="312"/>
      <c r="FV21" s="312"/>
      <c r="FW21" s="312"/>
      <c r="FX21" s="312"/>
      <c r="FY21" s="312"/>
      <c r="FZ21" s="312"/>
      <c r="GA21" s="312"/>
      <c r="GB21" s="312"/>
      <c r="GC21" s="312"/>
      <c r="GD21" s="312"/>
      <c r="GE21" s="312"/>
      <c r="GF21" s="312"/>
      <c r="GG21" s="312"/>
      <c r="GH21" s="312"/>
      <c r="GI21" s="312"/>
      <c r="GJ21" s="312"/>
      <c r="GK21" s="312"/>
      <c r="GL21" s="312"/>
      <c r="GM21" s="312"/>
      <c r="GN21" s="312"/>
      <c r="GO21" s="312"/>
      <c r="GP21" s="312"/>
      <c r="GQ21" s="312"/>
      <c r="GR21" s="312"/>
      <c r="GS21" s="312"/>
      <c r="GT21" s="312"/>
      <c r="GU21" s="312"/>
      <c r="GV21" s="312"/>
      <c r="GW21" s="312"/>
      <c r="GX21" s="312"/>
      <c r="GY21" s="312"/>
      <c r="GZ21" s="312"/>
      <c r="HA21" s="312"/>
      <c r="HB21" s="312"/>
      <c r="HC21" s="312"/>
      <c r="HD21" s="312"/>
      <c r="HE21" s="312"/>
      <c r="HF21" s="312"/>
      <c r="HG21" s="312"/>
      <c r="HH21" s="312"/>
      <c r="HI21" s="312"/>
      <c r="HJ21" s="312"/>
      <c r="HK21" s="312"/>
      <c r="HL21" s="312"/>
      <c r="HM21" s="312"/>
      <c r="HN21" s="312"/>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12"/>
      <c r="IK21" s="312"/>
      <c r="IL21" s="312"/>
      <c r="IM21" s="312"/>
      <c r="IN21" s="312"/>
    </row>
    <row r="22" ht="23.45" customHeight="1" spans="1:248">
      <c r="A22" s="312"/>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312"/>
      <c r="DF22" s="312"/>
      <c r="DG22" s="312"/>
      <c r="DH22" s="312"/>
      <c r="DI22" s="312"/>
      <c r="DJ22" s="312"/>
      <c r="DK22" s="312"/>
      <c r="DL22" s="312"/>
      <c r="DM22" s="312"/>
      <c r="DN22" s="312"/>
      <c r="DO22" s="312"/>
      <c r="DP22" s="312"/>
      <c r="DQ22" s="312"/>
      <c r="DR22" s="312"/>
      <c r="DS22" s="312"/>
      <c r="DT22" s="312"/>
      <c r="DU22" s="312"/>
      <c r="DV22" s="312"/>
      <c r="DW22" s="312"/>
      <c r="DX22" s="312"/>
      <c r="DY22" s="312"/>
      <c r="DZ22" s="312"/>
      <c r="EA22" s="312"/>
      <c r="EB22" s="312"/>
      <c r="EC22" s="312"/>
      <c r="ED22" s="312"/>
      <c r="EE22" s="312"/>
      <c r="EF22" s="312"/>
      <c r="EG22" s="312"/>
      <c r="EH22" s="312"/>
      <c r="EI22" s="312"/>
      <c r="EJ22" s="312"/>
      <c r="EK22" s="312"/>
      <c r="EL22" s="312"/>
      <c r="EM22" s="312"/>
      <c r="EN22" s="312"/>
      <c r="EO22" s="312"/>
      <c r="EP22" s="312"/>
      <c r="EQ22" s="312"/>
      <c r="ER22" s="312"/>
      <c r="ES22" s="312"/>
      <c r="ET22" s="312"/>
      <c r="EU22" s="312"/>
      <c r="EV22" s="312"/>
      <c r="EW22" s="312"/>
      <c r="EX22" s="312"/>
      <c r="EY22" s="312"/>
      <c r="EZ22" s="312"/>
      <c r="FA22" s="312"/>
      <c r="FB22" s="312"/>
      <c r="FC22" s="312"/>
      <c r="FD22" s="312"/>
      <c r="FE22" s="312"/>
      <c r="FF22" s="312"/>
      <c r="FG22" s="312"/>
      <c r="FH22" s="312"/>
      <c r="FI22" s="312"/>
      <c r="FJ22" s="312"/>
      <c r="FK22" s="312"/>
      <c r="FL22" s="312"/>
      <c r="FM22" s="312"/>
      <c r="FN22" s="312"/>
      <c r="FO22" s="312"/>
      <c r="FP22" s="312"/>
      <c r="FQ22" s="312"/>
      <c r="FR22" s="312"/>
      <c r="FS22" s="312"/>
      <c r="FT22" s="312"/>
      <c r="FU22" s="312"/>
      <c r="FV22" s="312"/>
      <c r="FW22" s="312"/>
      <c r="FX22" s="312"/>
      <c r="FY22" s="312"/>
      <c r="FZ22" s="312"/>
      <c r="GA22" s="312"/>
      <c r="GB22" s="312"/>
      <c r="GC22" s="312"/>
      <c r="GD22" s="312"/>
      <c r="GE22" s="312"/>
      <c r="GF22" s="312"/>
      <c r="GG22" s="312"/>
      <c r="GH22" s="312"/>
      <c r="GI22" s="312"/>
      <c r="GJ22" s="312"/>
      <c r="GK22" s="312"/>
      <c r="GL22" s="312"/>
      <c r="GM22" s="312"/>
      <c r="GN22" s="312"/>
      <c r="GO22" s="312"/>
      <c r="GP22" s="312"/>
      <c r="GQ22" s="312"/>
      <c r="GR22" s="312"/>
      <c r="GS22" s="312"/>
      <c r="GT22" s="312"/>
      <c r="GU22" s="312"/>
      <c r="GV22" s="312"/>
      <c r="GW22" s="312"/>
      <c r="GX22" s="312"/>
      <c r="GY22" s="312"/>
      <c r="GZ22" s="312"/>
      <c r="HA22" s="312"/>
      <c r="HB22" s="312"/>
      <c r="HC22" s="312"/>
      <c r="HD22" s="312"/>
      <c r="HE22" s="312"/>
      <c r="HF22" s="312"/>
      <c r="HG22" s="312"/>
      <c r="HH22" s="312"/>
      <c r="HI22" s="312"/>
      <c r="HJ22" s="312"/>
      <c r="HK22" s="312"/>
      <c r="HL22" s="312"/>
      <c r="HM22" s="312"/>
      <c r="HN22" s="312"/>
      <c r="HO22" s="312"/>
      <c r="HP22" s="312"/>
      <c r="HQ22" s="312"/>
      <c r="HR22" s="312"/>
      <c r="HS22" s="312"/>
      <c r="HT22" s="312"/>
      <c r="HU22" s="312"/>
      <c r="HV22" s="312"/>
      <c r="HW22" s="312"/>
      <c r="HX22" s="312"/>
      <c r="HY22" s="312"/>
      <c r="HZ22" s="312"/>
      <c r="IA22" s="312"/>
      <c r="IB22" s="312"/>
      <c r="IC22" s="312"/>
      <c r="ID22" s="312"/>
      <c r="IE22" s="312"/>
      <c r="IF22" s="312"/>
      <c r="IG22" s="312"/>
      <c r="IH22" s="312"/>
      <c r="II22" s="312"/>
      <c r="IJ22" s="312"/>
      <c r="IK22" s="312"/>
      <c r="IL22" s="312"/>
      <c r="IM22" s="312"/>
      <c r="IN22" s="312"/>
    </row>
    <row r="23" ht="23.45" customHeight="1" spans="1:248">
      <c r="A23" s="312"/>
      <c r="B23" s="31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2"/>
      <c r="BX23" s="312"/>
      <c r="BY23" s="312"/>
      <c r="BZ23" s="312"/>
      <c r="CA23" s="312"/>
      <c r="CB23" s="312"/>
      <c r="CC23" s="312"/>
      <c r="CD23" s="312"/>
      <c r="CE23" s="312"/>
      <c r="CF23" s="312"/>
      <c r="CG23" s="312"/>
      <c r="CH23" s="312"/>
      <c r="CI23" s="312"/>
      <c r="CJ23" s="312"/>
      <c r="CK23" s="312"/>
      <c r="CL23" s="312"/>
      <c r="CM23" s="312"/>
      <c r="CN23" s="312"/>
      <c r="CO23" s="312"/>
      <c r="CP23" s="312"/>
      <c r="CQ23" s="312"/>
      <c r="CR23" s="312"/>
      <c r="CS23" s="312"/>
      <c r="CT23" s="312"/>
      <c r="CU23" s="312"/>
      <c r="CV23" s="312"/>
      <c r="CW23" s="312"/>
      <c r="CX23" s="312"/>
      <c r="CY23" s="312"/>
      <c r="CZ23" s="312"/>
      <c r="DA23" s="312"/>
      <c r="DB23" s="312"/>
      <c r="DC23" s="312"/>
      <c r="DD23" s="312"/>
      <c r="DE23" s="312"/>
      <c r="DF23" s="312"/>
      <c r="DG23" s="312"/>
      <c r="DH23" s="312"/>
      <c r="DI23" s="312"/>
      <c r="DJ23" s="312"/>
      <c r="DK23" s="312"/>
      <c r="DL23" s="312"/>
      <c r="DM23" s="312"/>
      <c r="DN23" s="312"/>
      <c r="DO23" s="312"/>
      <c r="DP23" s="312"/>
      <c r="DQ23" s="312"/>
      <c r="DR23" s="312"/>
      <c r="DS23" s="312"/>
      <c r="DT23" s="312"/>
      <c r="DU23" s="312"/>
      <c r="DV23" s="312"/>
      <c r="DW23" s="312"/>
      <c r="DX23" s="312"/>
      <c r="DY23" s="312"/>
      <c r="DZ23" s="312"/>
      <c r="EA23" s="312"/>
      <c r="EB23" s="312"/>
      <c r="EC23" s="312"/>
      <c r="ED23" s="312"/>
      <c r="EE23" s="312"/>
      <c r="EF23" s="312"/>
      <c r="EG23" s="312"/>
      <c r="EH23" s="312"/>
      <c r="EI23" s="312"/>
      <c r="EJ23" s="312"/>
      <c r="EK23" s="312"/>
      <c r="EL23" s="312"/>
      <c r="EM23" s="312"/>
      <c r="EN23" s="312"/>
      <c r="EO23" s="312"/>
      <c r="EP23" s="312"/>
      <c r="EQ23" s="312"/>
      <c r="ER23" s="312"/>
      <c r="ES23" s="312"/>
      <c r="ET23" s="312"/>
      <c r="EU23" s="312"/>
      <c r="EV23" s="312"/>
      <c r="EW23" s="312"/>
      <c r="EX23" s="312"/>
      <c r="EY23" s="312"/>
      <c r="EZ23" s="312"/>
      <c r="FA23" s="312"/>
      <c r="FB23" s="312"/>
      <c r="FC23" s="312"/>
      <c r="FD23" s="312"/>
      <c r="FE23" s="312"/>
      <c r="FF23" s="312"/>
      <c r="FG23" s="312"/>
      <c r="FH23" s="312"/>
      <c r="FI23" s="312"/>
      <c r="FJ23" s="312"/>
      <c r="FK23" s="312"/>
      <c r="FL23" s="312"/>
      <c r="FM23" s="312"/>
      <c r="FN23" s="312"/>
      <c r="FO23" s="312"/>
      <c r="FP23" s="312"/>
      <c r="FQ23" s="312"/>
      <c r="FR23" s="312"/>
      <c r="FS23" s="312"/>
      <c r="FT23" s="312"/>
      <c r="FU23" s="312"/>
      <c r="FV23" s="312"/>
      <c r="FW23" s="312"/>
      <c r="FX23" s="312"/>
      <c r="FY23" s="312"/>
      <c r="FZ23" s="312"/>
      <c r="GA23" s="312"/>
      <c r="GB23" s="312"/>
      <c r="GC23" s="312"/>
      <c r="GD23" s="312"/>
      <c r="GE23" s="312"/>
      <c r="GF23" s="312"/>
      <c r="GG23" s="312"/>
      <c r="GH23" s="312"/>
      <c r="GI23" s="312"/>
      <c r="GJ23" s="312"/>
      <c r="GK23" s="312"/>
      <c r="GL23" s="312"/>
      <c r="GM23" s="312"/>
      <c r="GN23" s="312"/>
      <c r="GO23" s="312"/>
      <c r="GP23" s="312"/>
      <c r="GQ23" s="312"/>
      <c r="GR23" s="312"/>
      <c r="GS23" s="312"/>
      <c r="GT23" s="312"/>
      <c r="GU23" s="312"/>
      <c r="GV23" s="312"/>
      <c r="GW23" s="312"/>
      <c r="GX23" s="312"/>
      <c r="GY23" s="312"/>
      <c r="GZ23" s="312"/>
      <c r="HA23" s="312"/>
      <c r="HB23" s="312"/>
      <c r="HC23" s="312"/>
      <c r="HD23" s="312"/>
      <c r="HE23" s="312"/>
      <c r="HF23" s="312"/>
      <c r="HG23" s="312"/>
      <c r="HH23" s="312"/>
      <c r="HI23" s="312"/>
      <c r="HJ23" s="312"/>
      <c r="HK23" s="312"/>
      <c r="HL23" s="312"/>
      <c r="HM23" s="312"/>
      <c r="HN23" s="312"/>
      <c r="HO23" s="312"/>
      <c r="HP23" s="312"/>
      <c r="HQ23" s="312"/>
      <c r="HR23" s="312"/>
      <c r="HS23" s="312"/>
      <c r="HT23" s="312"/>
      <c r="HU23" s="312"/>
      <c r="HV23" s="312"/>
      <c r="HW23" s="312"/>
      <c r="HX23" s="312"/>
      <c r="HY23" s="312"/>
      <c r="HZ23" s="312"/>
      <c r="IA23" s="312"/>
      <c r="IB23" s="312"/>
      <c r="IC23" s="312"/>
      <c r="ID23" s="312"/>
      <c r="IE23" s="312"/>
      <c r="IF23" s="312"/>
      <c r="IG23" s="312"/>
      <c r="IH23" s="312"/>
      <c r="II23" s="312"/>
      <c r="IJ23" s="312"/>
      <c r="IK23" s="312"/>
      <c r="IL23" s="312"/>
      <c r="IM23" s="312"/>
      <c r="IN23" s="312"/>
    </row>
    <row r="24" ht="23.45" customHeight="1" spans="1:248">
      <c r="A24" s="312"/>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2"/>
      <c r="CE24" s="312"/>
      <c r="CF24" s="312"/>
      <c r="CG24" s="312"/>
      <c r="CH24" s="312"/>
      <c r="CI24" s="312"/>
      <c r="CJ24" s="312"/>
      <c r="CK24" s="312"/>
      <c r="CL24" s="312"/>
      <c r="CM24" s="312"/>
      <c r="CN24" s="312"/>
      <c r="CO24" s="312"/>
      <c r="CP24" s="312"/>
      <c r="CQ24" s="312"/>
      <c r="CR24" s="312"/>
      <c r="CS24" s="312"/>
      <c r="CT24" s="312"/>
      <c r="CU24" s="312"/>
      <c r="CV24" s="312"/>
      <c r="CW24" s="312"/>
      <c r="CX24" s="312"/>
      <c r="CY24" s="312"/>
      <c r="CZ24" s="312"/>
      <c r="DA24" s="312"/>
      <c r="DB24" s="312"/>
      <c r="DC24" s="312"/>
      <c r="DD24" s="312"/>
      <c r="DE24" s="312"/>
      <c r="DF24" s="312"/>
      <c r="DG24" s="312"/>
      <c r="DH24" s="312"/>
      <c r="DI24" s="312"/>
      <c r="DJ24" s="312"/>
      <c r="DK24" s="312"/>
      <c r="DL24" s="312"/>
      <c r="DM24" s="312"/>
      <c r="DN24" s="312"/>
      <c r="DO24" s="312"/>
      <c r="DP24" s="312"/>
      <c r="DQ24" s="312"/>
      <c r="DR24" s="312"/>
      <c r="DS24" s="312"/>
      <c r="DT24" s="312"/>
      <c r="DU24" s="312"/>
      <c r="DV24" s="312"/>
      <c r="DW24" s="312"/>
      <c r="DX24" s="312"/>
      <c r="DY24" s="312"/>
      <c r="DZ24" s="312"/>
      <c r="EA24" s="312"/>
      <c r="EB24" s="312"/>
      <c r="EC24" s="312"/>
      <c r="ED24" s="312"/>
      <c r="EE24" s="312"/>
      <c r="EF24" s="312"/>
      <c r="EG24" s="312"/>
      <c r="EH24" s="312"/>
      <c r="EI24" s="312"/>
      <c r="EJ24" s="312"/>
      <c r="EK24" s="312"/>
      <c r="EL24" s="312"/>
      <c r="EM24" s="312"/>
      <c r="EN24" s="312"/>
      <c r="EO24" s="312"/>
      <c r="EP24" s="312"/>
      <c r="EQ24" s="312"/>
      <c r="ER24" s="312"/>
      <c r="ES24" s="312"/>
      <c r="ET24" s="312"/>
      <c r="EU24" s="312"/>
      <c r="EV24" s="312"/>
      <c r="EW24" s="312"/>
      <c r="EX24" s="312"/>
      <c r="EY24" s="312"/>
      <c r="EZ24" s="312"/>
      <c r="FA24" s="312"/>
      <c r="FB24" s="312"/>
      <c r="FC24" s="312"/>
      <c r="FD24" s="312"/>
      <c r="FE24" s="312"/>
      <c r="FF24" s="312"/>
      <c r="FG24" s="312"/>
      <c r="FH24" s="312"/>
      <c r="FI24" s="312"/>
      <c r="FJ24" s="312"/>
      <c r="FK24" s="312"/>
      <c r="FL24" s="312"/>
      <c r="FM24" s="312"/>
      <c r="FN24" s="312"/>
      <c r="FO24" s="312"/>
      <c r="FP24" s="312"/>
      <c r="FQ24" s="312"/>
      <c r="FR24" s="312"/>
      <c r="FS24" s="312"/>
      <c r="FT24" s="312"/>
      <c r="FU24" s="312"/>
      <c r="FV24" s="312"/>
      <c r="FW24" s="312"/>
      <c r="FX24" s="312"/>
      <c r="FY24" s="312"/>
      <c r="FZ24" s="312"/>
      <c r="GA24" s="312"/>
      <c r="GB24" s="312"/>
      <c r="GC24" s="312"/>
      <c r="GD24" s="312"/>
      <c r="GE24" s="312"/>
      <c r="GF24" s="312"/>
      <c r="GG24" s="312"/>
      <c r="GH24" s="312"/>
      <c r="GI24" s="312"/>
      <c r="GJ24" s="312"/>
      <c r="GK24" s="312"/>
      <c r="GL24" s="312"/>
      <c r="GM24" s="312"/>
      <c r="GN24" s="312"/>
      <c r="GO24" s="312"/>
      <c r="GP24" s="312"/>
      <c r="GQ24" s="312"/>
      <c r="GR24" s="312"/>
      <c r="GS24" s="312"/>
      <c r="GT24" s="312"/>
      <c r="GU24" s="312"/>
      <c r="GV24" s="312"/>
      <c r="GW24" s="312"/>
      <c r="GX24" s="312"/>
      <c r="GY24" s="312"/>
      <c r="GZ24" s="312"/>
      <c r="HA24" s="312"/>
      <c r="HB24" s="312"/>
      <c r="HC24" s="312"/>
      <c r="HD24" s="312"/>
      <c r="HE24" s="312"/>
      <c r="HF24" s="312"/>
      <c r="HG24" s="312"/>
      <c r="HH24" s="312"/>
      <c r="HI24" s="312"/>
      <c r="HJ24" s="312"/>
      <c r="HK24" s="312"/>
      <c r="HL24" s="312"/>
      <c r="HM24" s="312"/>
      <c r="HN24" s="312"/>
      <c r="HO24" s="312"/>
      <c r="HP24" s="312"/>
      <c r="HQ24" s="312"/>
      <c r="HR24" s="312"/>
      <c r="HS24" s="312"/>
      <c r="HT24" s="312"/>
      <c r="HU24" s="312"/>
      <c r="HV24" s="312"/>
      <c r="HW24" s="312"/>
      <c r="HX24" s="312"/>
      <c r="HY24" s="312"/>
      <c r="HZ24" s="312"/>
      <c r="IA24" s="312"/>
      <c r="IB24" s="312"/>
      <c r="IC24" s="312"/>
      <c r="ID24" s="312"/>
      <c r="IE24" s="312"/>
      <c r="IF24" s="312"/>
      <c r="IG24" s="312"/>
      <c r="IH24" s="312"/>
      <c r="II24" s="312"/>
      <c r="IJ24" s="312"/>
      <c r="IK24" s="312"/>
      <c r="IL24" s="312"/>
      <c r="IM24" s="312"/>
      <c r="IN24" s="312"/>
    </row>
    <row r="25" ht="23.45" customHeight="1" spans="1:248">
      <c r="A25" s="312"/>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312"/>
      <c r="CO25" s="312"/>
      <c r="CP25" s="312"/>
      <c r="CQ25" s="312"/>
      <c r="CR25" s="312"/>
      <c r="CS25" s="312"/>
      <c r="CT25" s="312"/>
      <c r="CU25" s="312"/>
      <c r="CV25" s="312"/>
      <c r="CW25" s="312"/>
      <c r="CX25" s="312"/>
      <c r="CY25" s="312"/>
      <c r="CZ25" s="312"/>
      <c r="DA25" s="312"/>
      <c r="DB25" s="312"/>
      <c r="DC25" s="312"/>
      <c r="DD25" s="312"/>
      <c r="DE25" s="312"/>
      <c r="DF25" s="312"/>
      <c r="DG25" s="312"/>
      <c r="DH25" s="312"/>
      <c r="DI25" s="312"/>
      <c r="DJ25" s="312"/>
      <c r="DK25" s="312"/>
      <c r="DL25" s="312"/>
      <c r="DM25" s="312"/>
      <c r="DN25" s="312"/>
      <c r="DO25" s="312"/>
      <c r="DP25" s="312"/>
      <c r="DQ25" s="312"/>
      <c r="DR25" s="312"/>
      <c r="DS25" s="312"/>
      <c r="DT25" s="312"/>
      <c r="DU25" s="312"/>
      <c r="DV25" s="312"/>
      <c r="DW25" s="312"/>
      <c r="DX25" s="312"/>
      <c r="DY25" s="312"/>
      <c r="DZ25" s="312"/>
      <c r="EA25" s="312"/>
      <c r="EB25" s="312"/>
      <c r="EC25" s="312"/>
      <c r="ED25" s="312"/>
      <c r="EE25" s="312"/>
      <c r="EF25" s="312"/>
      <c r="EG25" s="312"/>
      <c r="EH25" s="312"/>
      <c r="EI25" s="312"/>
      <c r="EJ25" s="312"/>
      <c r="EK25" s="312"/>
      <c r="EL25" s="312"/>
      <c r="EM25" s="312"/>
      <c r="EN25" s="312"/>
      <c r="EO25" s="312"/>
      <c r="EP25" s="312"/>
      <c r="EQ25" s="312"/>
      <c r="ER25" s="312"/>
      <c r="ES25" s="312"/>
      <c r="ET25" s="312"/>
      <c r="EU25" s="312"/>
      <c r="EV25" s="312"/>
      <c r="EW25" s="312"/>
      <c r="EX25" s="312"/>
      <c r="EY25" s="312"/>
      <c r="EZ25" s="312"/>
      <c r="FA25" s="312"/>
      <c r="FB25" s="312"/>
      <c r="FC25" s="312"/>
      <c r="FD25" s="312"/>
      <c r="FE25" s="312"/>
      <c r="FF25" s="312"/>
      <c r="FG25" s="312"/>
      <c r="FH25" s="312"/>
      <c r="FI25" s="312"/>
      <c r="FJ25" s="312"/>
      <c r="FK25" s="312"/>
      <c r="FL25" s="312"/>
      <c r="FM25" s="312"/>
      <c r="FN25" s="312"/>
      <c r="FO25" s="312"/>
      <c r="FP25" s="312"/>
      <c r="FQ25" s="312"/>
      <c r="FR25" s="312"/>
      <c r="FS25" s="312"/>
      <c r="FT25" s="312"/>
      <c r="FU25" s="312"/>
      <c r="FV25" s="312"/>
      <c r="FW25" s="312"/>
      <c r="FX25" s="312"/>
      <c r="FY25" s="312"/>
      <c r="FZ25" s="312"/>
      <c r="GA25" s="312"/>
      <c r="GB25" s="312"/>
      <c r="GC25" s="312"/>
      <c r="GD25" s="312"/>
      <c r="GE25" s="312"/>
      <c r="GF25" s="312"/>
      <c r="GG25" s="312"/>
      <c r="GH25" s="312"/>
      <c r="GI25" s="312"/>
      <c r="GJ25" s="312"/>
      <c r="GK25" s="312"/>
      <c r="GL25" s="312"/>
      <c r="GM25" s="312"/>
      <c r="GN25" s="312"/>
      <c r="GO25" s="312"/>
      <c r="GP25" s="312"/>
      <c r="GQ25" s="312"/>
      <c r="GR25" s="312"/>
      <c r="GS25" s="312"/>
      <c r="GT25" s="312"/>
      <c r="GU25" s="312"/>
      <c r="GV25" s="312"/>
      <c r="GW25" s="312"/>
      <c r="GX25" s="312"/>
      <c r="GY25" s="312"/>
      <c r="GZ25" s="312"/>
      <c r="HA25" s="312"/>
      <c r="HB25" s="312"/>
      <c r="HC25" s="312"/>
      <c r="HD25" s="312"/>
      <c r="HE25" s="312"/>
      <c r="HF25" s="312"/>
      <c r="HG25" s="312"/>
      <c r="HH25" s="312"/>
      <c r="HI25" s="312"/>
      <c r="HJ25" s="312"/>
      <c r="HK25" s="312"/>
      <c r="HL25" s="312"/>
      <c r="HM25" s="312"/>
      <c r="HN25" s="312"/>
      <c r="HO25" s="312"/>
      <c r="HP25" s="312"/>
      <c r="HQ25" s="312"/>
      <c r="HR25" s="312"/>
      <c r="HS25" s="312"/>
      <c r="HT25" s="312"/>
      <c r="HU25" s="312"/>
      <c r="HV25" s="312"/>
      <c r="HW25" s="312"/>
      <c r="HX25" s="312"/>
      <c r="HY25" s="312"/>
      <c r="HZ25" s="312"/>
      <c r="IA25" s="312"/>
      <c r="IB25" s="312"/>
      <c r="IC25" s="312"/>
      <c r="ID25" s="312"/>
      <c r="IE25" s="312"/>
      <c r="IF25" s="312"/>
      <c r="IG25" s="312"/>
      <c r="IH25" s="312"/>
      <c r="II25" s="312"/>
      <c r="IJ25" s="312"/>
      <c r="IK25" s="312"/>
      <c r="IL25" s="312"/>
      <c r="IM25" s="312"/>
      <c r="IN25" s="312"/>
    </row>
    <row r="26" ht="23.45" customHeight="1" spans="1:248">
      <c r="A26" s="312"/>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312"/>
      <c r="CM26" s="312"/>
      <c r="CN26" s="312"/>
      <c r="CO26" s="312"/>
      <c r="CP26" s="312"/>
      <c r="CQ26" s="312"/>
      <c r="CR26" s="312"/>
      <c r="CS26" s="312"/>
      <c r="CT26" s="312"/>
      <c r="CU26" s="312"/>
      <c r="CV26" s="312"/>
      <c r="CW26" s="312"/>
      <c r="CX26" s="312"/>
      <c r="CY26" s="312"/>
      <c r="CZ26" s="312"/>
      <c r="DA26" s="312"/>
      <c r="DB26" s="312"/>
      <c r="DC26" s="312"/>
      <c r="DD26" s="312"/>
      <c r="DE26" s="312"/>
      <c r="DF26" s="312"/>
      <c r="DG26" s="312"/>
      <c r="DH26" s="312"/>
      <c r="DI26" s="312"/>
      <c r="DJ26" s="312"/>
      <c r="DK26" s="312"/>
      <c r="DL26" s="312"/>
      <c r="DM26" s="312"/>
      <c r="DN26" s="312"/>
      <c r="DO26" s="312"/>
      <c r="DP26" s="312"/>
      <c r="DQ26" s="312"/>
      <c r="DR26" s="312"/>
      <c r="DS26" s="312"/>
      <c r="DT26" s="312"/>
      <c r="DU26" s="312"/>
      <c r="DV26" s="312"/>
      <c r="DW26" s="312"/>
      <c r="DX26" s="312"/>
      <c r="DY26" s="312"/>
      <c r="DZ26" s="312"/>
      <c r="EA26" s="312"/>
      <c r="EB26" s="312"/>
      <c r="EC26" s="312"/>
      <c r="ED26" s="312"/>
      <c r="EE26" s="312"/>
      <c r="EF26" s="312"/>
      <c r="EG26" s="312"/>
      <c r="EH26" s="312"/>
      <c r="EI26" s="312"/>
      <c r="EJ26" s="312"/>
      <c r="EK26" s="312"/>
      <c r="EL26" s="312"/>
      <c r="EM26" s="312"/>
      <c r="EN26" s="312"/>
      <c r="EO26" s="312"/>
      <c r="EP26" s="312"/>
      <c r="EQ26" s="312"/>
      <c r="ER26" s="312"/>
      <c r="ES26" s="312"/>
      <c r="ET26" s="312"/>
      <c r="EU26" s="312"/>
      <c r="EV26" s="312"/>
      <c r="EW26" s="312"/>
      <c r="EX26" s="312"/>
      <c r="EY26" s="312"/>
      <c r="EZ26" s="312"/>
      <c r="FA26" s="312"/>
      <c r="FB26" s="312"/>
      <c r="FC26" s="312"/>
      <c r="FD26" s="312"/>
      <c r="FE26" s="312"/>
      <c r="FF26" s="312"/>
      <c r="FG26" s="312"/>
      <c r="FH26" s="312"/>
      <c r="FI26" s="312"/>
      <c r="FJ26" s="312"/>
      <c r="FK26" s="312"/>
      <c r="FL26" s="312"/>
      <c r="FM26" s="312"/>
      <c r="FN26" s="312"/>
      <c r="FO26" s="312"/>
      <c r="FP26" s="312"/>
      <c r="FQ26" s="312"/>
      <c r="FR26" s="312"/>
      <c r="FS26" s="312"/>
      <c r="FT26" s="312"/>
      <c r="FU26" s="312"/>
      <c r="FV26" s="312"/>
      <c r="FW26" s="312"/>
      <c r="FX26" s="312"/>
      <c r="FY26" s="312"/>
      <c r="FZ26" s="312"/>
      <c r="GA26" s="312"/>
      <c r="GB26" s="312"/>
      <c r="GC26" s="312"/>
      <c r="GD26" s="312"/>
      <c r="GE26" s="312"/>
      <c r="GF26" s="312"/>
      <c r="GG26" s="312"/>
      <c r="GH26" s="312"/>
      <c r="GI26" s="312"/>
      <c r="GJ26" s="312"/>
      <c r="GK26" s="312"/>
      <c r="GL26" s="312"/>
      <c r="GM26" s="312"/>
      <c r="GN26" s="312"/>
      <c r="GO26" s="312"/>
      <c r="GP26" s="312"/>
      <c r="GQ26" s="312"/>
      <c r="GR26" s="312"/>
      <c r="GS26" s="312"/>
      <c r="GT26" s="312"/>
      <c r="GU26" s="312"/>
      <c r="GV26" s="312"/>
      <c r="GW26" s="312"/>
      <c r="GX26" s="312"/>
      <c r="GY26" s="312"/>
      <c r="GZ26" s="312"/>
      <c r="HA26" s="312"/>
      <c r="HB26" s="312"/>
      <c r="HC26" s="312"/>
      <c r="HD26" s="312"/>
      <c r="HE26" s="312"/>
      <c r="HF26" s="312"/>
      <c r="HG26" s="312"/>
      <c r="HH26" s="312"/>
      <c r="HI26" s="312"/>
      <c r="HJ26" s="312"/>
      <c r="HK26" s="312"/>
      <c r="HL26" s="312"/>
      <c r="HM26" s="312"/>
      <c r="HN26" s="312"/>
      <c r="HO26" s="312"/>
      <c r="HP26" s="312"/>
      <c r="HQ26" s="312"/>
      <c r="HR26" s="312"/>
      <c r="HS26" s="312"/>
      <c r="HT26" s="312"/>
      <c r="HU26" s="312"/>
      <c r="HV26" s="312"/>
      <c r="HW26" s="312"/>
      <c r="HX26" s="312"/>
      <c r="HY26" s="312"/>
      <c r="HZ26" s="312"/>
      <c r="IA26" s="312"/>
      <c r="IB26" s="312"/>
      <c r="IC26" s="312"/>
      <c r="ID26" s="312"/>
      <c r="IE26" s="312"/>
      <c r="IF26" s="312"/>
      <c r="IG26" s="312"/>
      <c r="IH26" s="312"/>
      <c r="II26" s="312"/>
      <c r="IJ26" s="312"/>
      <c r="IK26" s="312"/>
      <c r="IL26" s="312"/>
      <c r="IM26" s="312"/>
      <c r="IN26" s="312"/>
    </row>
    <row r="27" ht="23.45" customHeight="1" spans="1:248">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2"/>
      <c r="BX27" s="312"/>
      <c r="BY27" s="312"/>
      <c r="BZ27" s="312"/>
      <c r="CA27" s="312"/>
      <c r="CB27" s="312"/>
      <c r="CC27" s="312"/>
      <c r="CD27" s="312"/>
      <c r="CE27" s="312"/>
      <c r="CF27" s="312"/>
      <c r="CG27" s="312"/>
      <c r="CH27" s="312"/>
      <c r="CI27" s="312"/>
      <c r="CJ27" s="312"/>
      <c r="CK27" s="312"/>
      <c r="CL27" s="312"/>
      <c r="CM27" s="312"/>
      <c r="CN27" s="312"/>
      <c r="CO27" s="312"/>
      <c r="CP27" s="312"/>
      <c r="CQ27" s="312"/>
      <c r="CR27" s="312"/>
      <c r="CS27" s="312"/>
      <c r="CT27" s="312"/>
      <c r="CU27" s="312"/>
      <c r="CV27" s="312"/>
      <c r="CW27" s="312"/>
      <c r="CX27" s="312"/>
      <c r="CY27" s="312"/>
      <c r="CZ27" s="312"/>
      <c r="DA27" s="312"/>
      <c r="DB27" s="312"/>
      <c r="DC27" s="312"/>
      <c r="DD27" s="312"/>
      <c r="DE27" s="312"/>
      <c r="DF27" s="312"/>
      <c r="DG27" s="312"/>
      <c r="DH27" s="312"/>
      <c r="DI27" s="312"/>
      <c r="DJ27" s="312"/>
      <c r="DK27" s="312"/>
      <c r="DL27" s="312"/>
      <c r="DM27" s="312"/>
      <c r="DN27" s="312"/>
      <c r="DO27" s="312"/>
      <c r="DP27" s="312"/>
      <c r="DQ27" s="312"/>
      <c r="DR27" s="312"/>
      <c r="DS27" s="312"/>
      <c r="DT27" s="312"/>
      <c r="DU27" s="312"/>
      <c r="DV27" s="312"/>
      <c r="DW27" s="312"/>
      <c r="DX27" s="312"/>
      <c r="DY27" s="312"/>
      <c r="DZ27" s="312"/>
      <c r="EA27" s="312"/>
      <c r="EB27" s="312"/>
      <c r="EC27" s="312"/>
      <c r="ED27" s="312"/>
      <c r="EE27" s="312"/>
      <c r="EF27" s="312"/>
      <c r="EG27" s="312"/>
      <c r="EH27" s="312"/>
      <c r="EI27" s="312"/>
      <c r="EJ27" s="312"/>
      <c r="EK27" s="312"/>
      <c r="EL27" s="312"/>
      <c r="EM27" s="312"/>
      <c r="EN27" s="312"/>
      <c r="EO27" s="312"/>
      <c r="EP27" s="312"/>
      <c r="EQ27" s="312"/>
      <c r="ER27" s="312"/>
      <c r="ES27" s="312"/>
      <c r="ET27" s="312"/>
      <c r="EU27" s="312"/>
      <c r="EV27" s="312"/>
      <c r="EW27" s="312"/>
      <c r="EX27" s="312"/>
      <c r="EY27" s="312"/>
      <c r="EZ27" s="312"/>
      <c r="FA27" s="312"/>
      <c r="FB27" s="312"/>
      <c r="FC27" s="312"/>
      <c r="FD27" s="312"/>
      <c r="FE27" s="312"/>
      <c r="FF27" s="312"/>
      <c r="FG27" s="312"/>
      <c r="FH27" s="312"/>
      <c r="FI27" s="312"/>
      <c r="FJ27" s="312"/>
      <c r="FK27" s="312"/>
      <c r="FL27" s="312"/>
      <c r="FM27" s="312"/>
      <c r="FN27" s="312"/>
      <c r="FO27" s="312"/>
      <c r="FP27" s="312"/>
      <c r="FQ27" s="312"/>
      <c r="FR27" s="312"/>
      <c r="FS27" s="312"/>
      <c r="FT27" s="312"/>
      <c r="FU27" s="312"/>
      <c r="FV27" s="312"/>
      <c r="FW27" s="312"/>
      <c r="FX27" s="312"/>
      <c r="FY27" s="312"/>
      <c r="FZ27" s="312"/>
      <c r="GA27" s="312"/>
      <c r="GB27" s="312"/>
      <c r="GC27" s="312"/>
      <c r="GD27" s="312"/>
      <c r="GE27" s="312"/>
      <c r="GF27" s="312"/>
      <c r="GG27" s="312"/>
      <c r="GH27" s="312"/>
      <c r="GI27" s="312"/>
      <c r="GJ27" s="312"/>
      <c r="GK27" s="312"/>
      <c r="GL27" s="312"/>
      <c r="GM27" s="312"/>
      <c r="GN27" s="312"/>
      <c r="GO27" s="312"/>
      <c r="GP27" s="312"/>
      <c r="GQ27" s="312"/>
      <c r="GR27" s="312"/>
      <c r="GS27" s="312"/>
      <c r="GT27" s="312"/>
      <c r="GU27" s="312"/>
      <c r="GV27" s="312"/>
      <c r="GW27" s="312"/>
      <c r="GX27" s="312"/>
      <c r="GY27" s="312"/>
      <c r="GZ27" s="312"/>
      <c r="HA27" s="312"/>
      <c r="HB27" s="312"/>
      <c r="HC27" s="312"/>
      <c r="HD27" s="312"/>
      <c r="HE27" s="312"/>
      <c r="HF27" s="312"/>
      <c r="HG27" s="312"/>
      <c r="HH27" s="312"/>
      <c r="HI27" s="312"/>
      <c r="HJ27" s="312"/>
      <c r="HK27" s="312"/>
      <c r="HL27" s="312"/>
      <c r="HM27" s="312"/>
      <c r="HN27" s="312"/>
      <c r="HO27" s="312"/>
      <c r="HP27" s="312"/>
      <c r="HQ27" s="312"/>
      <c r="HR27" s="312"/>
      <c r="HS27" s="312"/>
      <c r="HT27" s="312"/>
      <c r="HU27" s="312"/>
      <c r="HV27" s="312"/>
      <c r="HW27" s="312"/>
      <c r="HX27" s="312"/>
      <c r="HY27" s="312"/>
      <c r="HZ27" s="312"/>
      <c r="IA27" s="312"/>
      <c r="IB27" s="312"/>
      <c r="IC27" s="312"/>
      <c r="ID27" s="312"/>
      <c r="IE27" s="312"/>
      <c r="IF27" s="312"/>
      <c r="IG27" s="312"/>
      <c r="IH27" s="312"/>
      <c r="II27" s="312"/>
      <c r="IJ27" s="312"/>
      <c r="IK27" s="312"/>
      <c r="IL27" s="312"/>
      <c r="IM27" s="312"/>
      <c r="IN27" s="312"/>
    </row>
    <row r="28" ht="23.45" customHeight="1" spans="1:248">
      <c r="A28" s="312"/>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c r="CD28" s="312"/>
      <c r="CE28" s="312"/>
      <c r="CF28" s="312"/>
      <c r="CG28" s="312"/>
      <c r="CH28" s="312"/>
      <c r="CI28" s="312"/>
      <c r="CJ28" s="312"/>
      <c r="CK28" s="312"/>
      <c r="CL28" s="312"/>
      <c r="CM28" s="312"/>
      <c r="CN28" s="312"/>
      <c r="CO28" s="312"/>
      <c r="CP28" s="312"/>
      <c r="CQ28" s="312"/>
      <c r="CR28" s="312"/>
      <c r="CS28" s="312"/>
      <c r="CT28" s="312"/>
      <c r="CU28" s="312"/>
      <c r="CV28" s="312"/>
      <c r="CW28" s="312"/>
      <c r="CX28" s="312"/>
      <c r="CY28" s="312"/>
      <c r="CZ28" s="312"/>
      <c r="DA28" s="312"/>
      <c r="DB28" s="312"/>
      <c r="DC28" s="312"/>
      <c r="DD28" s="312"/>
      <c r="DE28" s="312"/>
      <c r="DF28" s="312"/>
      <c r="DG28" s="312"/>
      <c r="DH28" s="312"/>
      <c r="DI28" s="312"/>
      <c r="DJ28" s="312"/>
      <c r="DK28" s="312"/>
      <c r="DL28" s="312"/>
      <c r="DM28" s="312"/>
      <c r="DN28" s="312"/>
      <c r="DO28" s="312"/>
      <c r="DP28" s="312"/>
      <c r="DQ28" s="312"/>
      <c r="DR28" s="312"/>
      <c r="DS28" s="312"/>
      <c r="DT28" s="312"/>
      <c r="DU28" s="312"/>
      <c r="DV28" s="312"/>
      <c r="DW28" s="312"/>
      <c r="DX28" s="312"/>
      <c r="DY28" s="312"/>
      <c r="DZ28" s="312"/>
      <c r="EA28" s="312"/>
      <c r="EB28" s="312"/>
      <c r="EC28" s="312"/>
      <c r="ED28" s="312"/>
      <c r="EE28" s="312"/>
      <c r="EF28" s="312"/>
      <c r="EG28" s="312"/>
      <c r="EH28" s="312"/>
      <c r="EI28" s="312"/>
      <c r="EJ28" s="312"/>
      <c r="EK28" s="312"/>
      <c r="EL28" s="312"/>
      <c r="EM28" s="312"/>
      <c r="EN28" s="312"/>
      <c r="EO28" s="312"/>
      <c r="EP28" s="312"/>
      <c r="EQ28" s="312"/>
      <c r="ER28" s="312"/>
      <c r="ES28" s="312"/>
      <c r="ET28" s="312"/>
      <c r="EU28" s="312"/>
      <c r="EV28" s="312"/>
      <c r="EW28" s="312"/>
      <c r="EX28" s="312"/>
      <c r="EY28" s="312"/>
      <c r="EZ28" s="312"/>
      <c r="FA28" s="312"/>
      <c r="FB28" s="312"/>
      <c r="FC28" s="312"/>
      <c r="FD28" s="312"/>
      <c r="FE28" s="312"/>
      <c r="FF28" s="312"/>
      <c r="FG28" s="312"/>
      <c r="FH28" s="312"/>
      <c r="FI28" s="312"/>
      <c r="FJ28" s="312"/>
      <c r="FK28" s="312"/>
      <c r="FL28" s="312"/>
      <c r="FM28" s="312"/>
      <c r="FN28" s="312"/>
      <c r="FO28" s="312"/>
      <c r="FP28" s="312"/>
      <c r="FQ28" s="312"/>
      <c r="FR28" s="312"/>
      <c r="FS28" s="312"/>
      <c r="FT28" s="312"/>
      <c r="FU28" s="312"/>
      <c r="FV28" s="312"/>
      <c r="FW28" s="312"/>
      <c r="FX28" s="312"/>
      <c r="FY28" s="312"/>
      <c r="FZ28" s="312"/>
      <c r="GA28" s="312"/>
      <c r="GB28" s="312"/>
      <c r="GC28" s="312"/>
      <c r="GD28" s="312"/>
      <c r="GE28" s="312"/>
      <c r="GF28" s="312"/>
      <c r="GG28" s="312"/>
      <c r="GH28" s="312"/>
      <c r="GI28" s="312"/>
      <c r="GJ28" s="312"/>
      <c r="GK28" s="312"/>
      <c r="GL28" s="312"/>
      <c r="GM28" s="312"/>
      <c r="GN28" s="312"/>
      <c r="GO28" s="312"/>
      <c r="GP28" s="312"/>
      <c r="GQ28" s="312"/>
      <c r="GR28" s="312"/>
      <c r="GS28" s="312"/>
      <c r="GT28" s="312"/>
      <c r="GU28" s="312"/>
      <c r="GV28" s="312"/>
      <c r="GW28" s="312"/>
      <c r="GX28" s="312"/>
      <c r="GY28" s="312"/>
      <c r="GZ28" s="312"/>
      <c r="HA28" s="312"/>
      <c r="HB28" s="312"/>
      <c r="HC28" s="312"/>
      <c r="HD28" s="312"/>
      <c r="HE28" s="312"/>
      <c r="HF28" s="312"/>
      <c r="HG28" s="312"/>
      <c r="HH28" s="312"/>
      <c r="HI28" s="312"/>
      <c r="HJ28" s="312"/>
      <c r="HK28" s="312"/>
      <c r="HL28" s="312"/>
      <c r="HM28" s="312"/>
      <c r="HN28" s="312"/>
      <c r="HO28" s="312"/>
      <c r="HP28" s="312"/>
      <c r="HQ28" s="312"/>
      <c r="HR28" s="312"/>
      <c r="HS28" s="312"/>
      <c r="HT28" s="312"/>
      <c r="HU28" s="312"/>
      <c r="HV28" s="312"/>
      <c r="HW28" s="312"/>
      <c r="HX28" s="312"/>
      <c r="HY28" s="312"/>
      <c r="HZ28" s="312"/>
      <c r="IA28" s="312"/>
      <c r="IB28" s="312"/>
      <c r="IC28" s="312"/>
      <c r="ID28" s="312"/>
      <c r="IE28" s="312"/>
      <c r="IF28" s="312"/>
      <c r="IG28" s="312"/>
      <c r="IH28" s="312"/>
      <c r="II28" s="312"/>
      <c r="IJ28" s="312"/>
      <c r="IK28" s="312"/>
      <c r="IL28" s="312"/>
      <c r="IM28" s="312"/>
      <c r="IN28" s="312"/>
    </row>
    <row r="29" ht="23.45" customHeight="1" spans="1:248">
      <c r="A29" s="312"/>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2"/>
      <c r="BY29" s="312"/>
      <c r="BZ29" s="312"/>
      <c r="CA29" s="312"/>
      <c r="CB29" s="312"/>
      <c r="CC29" s="312"/>
      <c r="CD29" s="312"/>
      <c r="CE29" s="312"/>
      <c r="CF29" s="312"/>
      <c r="CG29" s="312"/>
      <c r="CH29" s="312"/>
      <c r="CI29" s="312"/>
      <c r="CJ29" s="312"/>
      <c r="CK29" s="312"/>
      <c r="CL29" s="312"/>
      <c r="CM29" s="312"/>
      <c r="CN29" s="312"/>
      <c r="CO29" s="312"/>
      <c r="CP29" s="312"/>
      <c r="CQ29" s="312"/>
      <c r="CR29" s="312"/>
      <c r="CS29" s="312"/>
      <c r="CT29" s="312"/>
      <c r="CU29" s="312"/>
      <c r="CV29" s="312"/>
      <c r="CW29" s="312"/>
      <c r="CX29" s="312"/>
      <c r="CY29" s="312"/>
      <c r="CZ29" s="312"/>
      <c r="DA29" s="312"/>
      <c r="DB29" s="312"/>
      <c r="DC29" s="312"/>
      <c r="DD29" s="312"/>
      <c r="DE29" s="312"/>
      <c r="DF29" s="312"/>
      <c r="DG29" s="312"/>
      <c r="DH29" s="312"/>
      <c r="DI29" s="312"/>
      <c r="DJ29" s="312"/>
      <c r="DK29" s="312"/>
      <c r="DL29" s="312"/>
      <c r="DM29" s="312"/>
      <c r="DN29" s="312"/>
      <c r="DO29" s="312"/>
      <c r="DP29" s="312"/>
      <c r="DQ29" s="312"/>
      <c r="DR29" s="312"/>
      <c r="DS29" s="312"/>
      <c r="DT29" s="312"/>
      <c r="DU29" s="312"/>
      <c r="DV29" s="312"/>
      <c r="DW29" s="312"/>
      <c r="DX29" s="312"/>
      <c r="DY29" s="312"/>
      <c r="DZ29" s="312"/>
      <c r="EA29" s="312"/>
      <c r="EB29" s="312"/>
      <c r="EC29" s="312"/>
      <c r="ED29" s="312"/>
      <c r="EE29" s="312"/>
      <c r="EF29" s="312"/>
      <c r="EG29" s="312"/>
      <c r="EH29" s="312"/>
      <c r="EI29" s="312"/>
      <c r="EJ29" s="312"/>
      <c r="EK29" s="312"/>
      <c r="EL29" s="312"/>
      <c r="EM29" s="312"/>
      <c r="EN29" s="312"/>
      <c r="EO29" s="312"/>
      <c r="EP29" s="312"/>
      <c r="EQ29" s="312"/>
      <c r="ER29" s="312"/>
      <c r="ES29" s="312"/>
      <c r="ET29" s="312"/>
      <c r="EU29" s="312"/>
      <c r="EV29" s="312"/>
      <c r="EW29" s="312"/>
      <c r="EX29" s="312"/>
      <c r="EY29" s="312"/>
      <c r="EZ29" s="312"/>
      <c r="FA29" s="312"/>
      <c r="FB29" s="312"/>
      <c r="FC29" s="312"/>
      <c r="FD29" s="312"/>
      <c r="FE29" s="312"/>
      <c r="FF29" s="312"/>
      <c r="FG29" s="312"/>
      <c r="FH29" s="312"/>
      <c r="FI29" s="312"/>
      <c r="FJ29" s="312"/>
      <c r="FK29" s="312"/>
      <c r="FL29" s="312"/>
      <c r="FM29" s="312"/>
      <c r="FN29" s="312"/>
      <c r="FO29" s="312"/>
      <c r="FP29" s="312"/>
      <c r="FQ29" s="312"/>
      <c r="FR29" s="312"/>
      <c r="FS29" s="312"/>
      <c r="FT29" s="312"/>
      <c r="FU29" s="312"/>
      <c r="FV29" s="312"/>
      <c r="FW29" s="312"/>
      <c r="FX29" s="312"/>
      <c r="FY29" s="312"/>
      <c r="FZ29" s="312"/>
      <c r="GA29" s="312"/>
      <c r="GB29" s="312"/>
      <c r="GC29" s="312"/>
      <c r="GD29" s="312"/>
      <c r="GE29" s="312"/>
      <c r="GF29" s="312"/>
      <c r="GG29" s="312"/>
      <c r="GH29" s="312"/>
      <c r="GI29" s="312"/>
      <c r="GJ29" s="312"/>
      <c r="GK29" s="312"/>
      <c r="GL29" s="312"/>
      <c r="GM29" s="312"/>
      <c r="GN29" s="312"/>
      <c r="GO29" s="312"/>
      <c r="GP29" s="312"/>
      <c r="GQ29" s="312"/>
      <c r="GR29" s="312"/>
      <c r="GS29" s="312"/>
      <c r="GT29" s="312"/>
      <c r="GU29" s="312"/>
      <c r="GV29" s="312"/>
      <c r="GW29" s="312"/>
      <c r="GX29" s="312"/>
      <c r="GY29" s="312"/>
      <c r="GZ29" s="312"/>
      <c r="HA29" s="312"/>
      <c r="HB29" s="312"/>
      <c r="HC29" s="312"/>
      <c r="HD29" s="312"/>
      <c r="HE29" s="312"/>
      <c r="HF29" s="312"/>
      <c r="HG29" s="312"/>
      <c r="HH29" s="312"/>
      <c r="HI29" s="312"/>
      <c r="HJ29" s="312"/>
      <c r="HK29" s="312"/>
      <c r="HL29" s="312"/>
      <c r="HM29" s="312"/>
      <c r="HN29" s="312"/>
      <c r="HO29" s="312"/>
      <c r="HP29" s="312"/>
      <c r="HQ29" s="312"/>
      <c r="HR29" s="312"/>
      <c r="HS29" s="312"/>
      <c r="HT29" s="312"/>
      <c r="HU29" s="312"/>
      <c r="HV29" s="312"/>
      <c r="HW29" s="312"/>
      <c r="HX29" s="312"/>
      <c r="HY29" s="312"/>
      <c r="HZ29" s="312"/>
      <c r="IA29" s="312"/>
      <c r="IB29" s="312"/>
      <c r="IC29" s="312"/>
      <c r="ID29" s="312"/>
      <c r="IE29" s="312"/>
      <c r="IF29" s="312"/>
      <c r="IG29" s="312"/>
      <c r="IH29" s="312"/>
      <c r="II29" s="312"/>
      <c r="IJ29" s="312"/>
      <c r="IK29" s="312"/>
      <c r="IL29" s="312"/>
      <c r="IM29" s="312"/>
      <c r="IN29" s="312"/>
    </row>
    <row r="30" ht="23.45" customHeight="1" spans="1:248">
      <c r="A30" s="312"/>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c r="BS30" s="312"/>
      <c r="BT30" s="312"/>
      <c r="BU30" s="312"/>
      <c r="BV30" s="312"/>
      <c r="BW30" s="312"/>
      <c r="BX30" s="312"/>
      <c r="BY30" s="312"/>
      <c r="BZ30" s="312"/>
      <c r="CA30" s="312"/>
      <c r="CB30" s="312"/>
      <c r="CC30" s="312"/>
      <c r="CD30" s="312"/>
      <c r="CE30" s="312"/>
      <c r="CF30" s="312"/>
      <c r="CG30" s="312"/>
      <c r="CH30" s="312"/>
      <c r="CI30" s="312"/>
      <c r="CJ30" s="312"/>
      <c r="CK30" s="312"/>
      <c r="CL30" s="312"/>
      <c r="CM30" s="312"/>
      <c r="CN30" s="312"/>
      <c r="CO30" s="312"/>
      <c r="CP30" s="312"/>
      <c r="CQ30" s="312"/>
      <c r="CR30" s="312"/>
      <c r="CS30" s="312"/>
      <c r="CT30" s="312"/>
      <c r="CU30" s="312"/>
      <c r="CV30" s="312"/>
      <c r="CW30" s="312"/>
      <c r="CX30" s="312"/>
      <c r="CY30" s="312"/>
      <c r="CZ30" s="312"/>
      <c r="DA30" s="312"/>
      <c r="DB30" s="312"/>
      <c r="DC30" s="312"/>
      <c r="DD30" s="312"/>
      <c r="DE30" s="312"/>
      <c r="DF30" s="312"/>
      <c r="DG30" s="312"/>
      <c r="DH30" s="312"/>
      <c r="DI30" s="312"/>
      <c r="DJ30" s="312"/>
      <c r="DK30" s="312"/>
      <c r="DL30" s="312"/>
      <c r="DM30" s="312"/>
      <c r="DN30" s="312"/>
      <c r="DO30" s="312"/>
      <c r="DP30" s="312"/>
      <c r="DQ30" s="312"/>
      <c r="DR30" s="312"/>
      <c r="DS30" s="312"/>
      <c r="DT30" s="312"/>
      <c r="DU30" s="312"/>
      <c r="DV30" s="312"/>
      <c r="DW30" s="312"/>
      <c r="DX30" s="312"/>
      <c r="DY30" s="312"/>
      <c r="DZ30" s="312"/>
      <c r="EA30" s="312"/>
      <c r="EB30" s="312"/>
      <c r="EC30" s="312"/>
      <c r="ED30" s="312"/>
      <c r="EE30" s="312"/>
      <c r="EF30" s="312"/>
      <c r="EG30" s="312"/>
      <c r="EH30" s="312"/>
      <c r="EI30" s="312"/>
      <c r="EJ30" s="312"/>
      <c r="EK30" s="312"/>
      <c r="EL30" s="312"/>
      <c r="EM30" s="312"/>
      <c r="EN30" s="312"/>
      <c r="EO30" s="312"/>
      <c r="EP30" s="312"/>
      <c r="EQ30" s="312"/>
      <c r="ER30" s="312"/>
      <c r="ES30" s="312"/>
      <c r="ET30" s="312"/>
      <c r="EU30" s="312"/>
      <c r="EV30" s="312"/>
      <c r="EW30" s="312"/>
      <c r="EX30" s="312"/>
      <c r="EY30" s="312"/>
      <c r="EZ30" s="312"/>
      <c r="FA30" s="312"/>
      <c r="FB30" s="312"/>
      <c r="FC30" s="312"/>
      <c r="FD30" s="312"/>
      <c r="FE30" s="312"/>
      <c r="FF30" s="312"/>
      <c r="FG30" s="312"/>
      <c r="FH30" s="312"/>
      <c r="FI30" s="312"/>
      <c r="FJ30" s="312"/>
      <c r="FK30" s="312"/>
      <c r="FL30" s="312"/>
      <c r="FM30" s="312"/>
      <c r="FN30" s="312"/>
      <c r="FO30" s="312"/>
      <c r="FP30" s="312"/>
      <c r="FQ30" s="312"/>
      <c r="FR30" s="312"/>
      <c r="FS30" s="312"/>
      <c r="FT30" s="312"/>
      <c r="FU30" s="312"/>
      <c r="FV30" s="312"/>
      <c r="FW30" s="312"/>
      <c r="FX30" s="312"/>
      <c r="FY30" s="312"/>
      <c r="FZ30" s="312"/>
      <c r="GA30" s="312"/>
      <c r="GB30" s="312"/>
      <c r="GC30" s="312"/>
      <c r="GD30" s="312"/>
      <c r="GE30" s="312"/>
      <c r="GF30" s="312"/>
      <c r="GG30" s="312"/>
      <c r="GH30" s="312"/>
      <c r="GI30" s="312"/>
      <c r="GJ30" s="312"/>
      <c r="GK30" s="312"/>
      <c r="GL30" s="312"/>
      <c r="GM30" s="312"/>
      <c r="GN30" s="312"/>
      <c r="GO30" s="312"/>
      <c r="GP30" s="312"/>
      <c r="GQ30" s="312"/>
      <c r="GR30" s="312"/>
      <c r="GS30" s="312"/>
      <c r="GT30" s="312"/>
      <c r="GU30" s="312"/>
      <c r="GV30" s="312"/>
      <c r="GW30" s="312"/>
      <c r="GX30" s="312"/>
      <c r="GY30" s="312"/>
      <c r="GZ30" s="312"/>
      <c r="HA30" s="312"/>
      <c r="HB30" s="312"/>
      <c r="HC30" s="312"/>
      <c r="HD30" s="312"/>
      <c r="HE30" s="312"/>
      <c r="HF30" s="312"/>
      <c r="HG30" s="312"/>
      <c r="HH30" s="312"/>
      <c r="HI30" s="312"/>
      <c r="HJ30" s="312"/>
      <c r="HK30" s="312"/>
      <c r="HL30" s="312"/>
      <c r="HM30" s="312"/>
      <c r="HN30" s="312"/>
      <c r="HO30" s="312"/>
      <c r="HP30" s="312"/>
      <c r="HQ30" s="312"/>
      <c r="HR30" s="312"/>
      <c r="HS30" s="312"/>
      <c r="HT30" s="312"/>
      <c r="HU30" s="312"/>
      <c r="HV30" s="312"/>
      <c r="HW30" s="312"/>
      <c r="HX30" s="312"/>
      <c r="HY30" s="312"/>
      <c r="HZ30" s="312"/>
      <c r="IA30" s="312"/>
      <c r="IB30" s="312"/>
      <c r="IC30" s="312"/>
      <c r="ID30" s="312"/>
      <c r="IE30" s="312"/>
      <c r="IF30" s="312"/>
      <c r="IG30" s="312"/>
      <c r="IH30" s="312"/>
      <c r="II30" s="312"/>
      <c r="IJ30" s="312"/>
      <c r="IK30" s="312"/>
      <c r="IL30" s="312"/>
      <c r="IM30" s="312"/>
      <c r="IN30" s="312"/>
    </row>
    <row r="31" ht="23.45" customHeight="1" spans="1:248">
      <c r="A31" s="312"/>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312"/>
      <c r="CW31" s="312"/>
      <c r="CX31" s="312"/>
      <c r="CY31" s="312"/>
      <c r="CZ31" s="312"/>
      <c r="DA31" s="312"/>
      <c r="DB31" s="312"/>
      <c r="DC31" s="312"/>
      <c r="DD31" s="312"/>
      <c r="DE31" s="312"/>
      <c r="DF31" s="312"/>
      <c r="DG31" s="312"/>
      <c r="DH31" s="312"/>
      <c r="DI31" s="312"/>
      <c r="DJ31" s="312"/>
      <c r="DK31" s="312"/>
      <c r="DL31" s="312"/>
      <c r="DM31" s="312"/>
      <c r="DN31" s="312"/>
      <c r="DO31" s="312"/>
      <c r="DP31" s="312"/>
      <c r="DQ31" s="312"/>
      <c r="DR31" s="312"/>
      <c r="DS31" s="312"/>
      <c r="DT31" s="312"/>
      <c r="DU31" s="312"/>
      <c r="DV31" s="312"/>
      <c r="DW31" s="312"/>
      <c r="DX31" s="312"/>
      <c r="DY31" s="312"/>
      <c r="DZ31" s="312"/>
      <c r="EA31" s="312"/>
      <c r="EB31" s="312"/>
      <c r="EC31" s="312"/>
      <c r="ED31" s="312"/>
      <c r="EE31" s="312"/>
      <c r="EF31" s="312"/>
      <c r="EG31" s="312"/>
      <c r="EH31" s="312"/>
      <c r="EI31" s="312"/>
      <c r="EJ31" s="312"/>
      <c r="EK31" s="312"/>
      <c r="EL31" s="312"/>
      <c r="EM31" s="312"/>
      <c r="EN31" s="312"/>
      <c r="EO31" s="312"/>
      <c r="EP31" s="312"/>
      <c r="EQ31" s="312"/>
      <c r="ER31" s="312"/>
      <c r="ES31" s="312"/>
      <c r="ET31" s="312"/>
      <c r="EU31" s="312"/>
      <c r="EV31" s="312"/>
      <c r="EW31" s="312"/>
      <c r="EX31" s="312"/>
      <c r="EY31" s="312"/>
      <c r="EZ31" s="312"/>
      <c r="FA31" s="312"/>
      <c r="FB31" s="312"/>
      <c r="FC31" s="312"/>
      <c r="FD31" s="312"/>
      <c r="FE31" s="312"/>
      <c r="FF31" s="312"/>
      <c r="FG31" s="312"/>
      <c r="FH31" s="312"/>
      <c r="FI31" s="312"/>
      <c r="FJ31" s="312"/>
      <c r="FK31" s="312"/>
      <c r="FL31" s="312"/>
      <c r="FM31" s="312"/>
      <c r="FN31" s="312"/>
      <c r="FO31" s="312"/>
      <c r="FP31" s="312"/>
      <c r="FQ31" s="312"/>
      <c r="FR31" s="312"/>
      <c r="FS31" s="312"/>
      <c r="FT31" s="312"/>
      <c r="FU31" s="312"/>
      <c r="FV31" s="312"/>
      <c r="FW31" s="312"/>
      <c r="FX31" s="312"/>
      <c r="FY31" s="312"/>
      <c r="FZ31" s="312"/>
      <c r="GA31" s="312"/>
      <c r="GB31" s="312"/>
      <c r="GC31" s="312"/>
      <c r="GD31" s="312"/>
      <c r="GE31" s="312"/>
      <c r="GF31" s="312"/>
      <c r="GG31" s="312"/>
      <c r="GH31" s="312"/>
      <c r="GI31" s="312"/>
      <c r="GJ31" s="312"/>
      <c r="GK31" s="312"/>
      <c r="GL31" s="312"/>
      <c r="GM31" s="312"/>
      <c r="GN31" s="312"/>
      <c r="GO31" s="312"/>
      <c r="GP31" s="312"/>
      <c r="GQ31" s="312"/>
      <c r="GR31" s="312"/>
      <c r="GS31" s="312"/>
      <c r="GT31" s="312"/>
      <c r="GU31" s="312"/>
      <c r="GV31" s="312"/>
      <c r="GW31" s="312"/>
      <c r="GX31" s="312"/>
      <c r="GY31" s="312"/>
      <c r="GZ31" s="312"/>
      <c r="HA31" s="312"/>
      <c r="HB31" s="312"/>
      <c r="HC31" s="312"/>
      <c r="HD31" s="312"/>
      <c r="HE31" s="312"/>
      <c r="HF31" s="312"/>
      <c r="HG31" s="312"/>
      <c r="HH31" s="312"/>
      <c r="HI31" s="312"/>
      <c r="HJ31" s="312"/>
      <c r="HK31" s="312"/>
      <c r="HL31" s="312"/>
      <c r="HM31" s="312"/>
      <c r="HN31" s="312"/>
      <c r="HO31" s="312"/>
      <c r="HP31" s="312"/>
      <c r="HQ31" s="312"/>
      <c r="HR31" s="312"/>
      <c r="HS31" s="312"/>
      <c r="HT31" s="312"/>
      <c r="HU31" s="312"/>
      <c r="HV31" s="312"/>
      <c r="HW31" s="312"/>
      <c r="HX31" s="312"/>
      <c r="HY31" s="312"/>
      <c r="HZ31" s="312"/>
      <c r="IA31" s="312"/>
      <c r="IB31" s="312"/>
      <c r="IC31" s="312"/>
      <c r="ID31" s="312"/>
      <c r="IE31" s="312"/>
      <c r="IF31" s="312"/>
      <c r="IG31" s="312"/>
      <c r="IH31" s="312"/>
      <c r="II31" s="312"/>
      <c r="IJ31" s="312"/>
      <c r="IK31" s="312"/>
      <c r="IL31" s="312"/>
      <c r="IM31" s="312"/>
      <c r="IN31" s="312"/>
    </row>
    <row r="32" ht="23.45" customHeight="1" spans="1:248">
      <c r="A32" s="312"/>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2"/>
      <c r="DX32" s="312"/>
      <c r="DY32" s="312"/>
      <c r="DZ32" s="312"/>
      <c r="EA32" s="312"/>
      <c r="EB32" s="312"/>
      <c r="EC32" s="312"/>
      <c r="ED32" s="312"/>
      <c r="EE32" s="312"/>
      <c r="EF32" s="312"/>
      <c r="EG32" s="312"/>
      <c r="EH32" s="312"/>
      <c r="EI32" s="312"/>
      <c r="EJ32" s="312"/>
      <c r="EK32" s="312"/>
      <c r="EL32" s="312"/>
      <c r="EM32" s="312"/>
      <c r="EN32" s="312"/>
      <c r="EO32" s="312"/>
      <c r="EP32" s="312"/>
      <c r="EQ32" s="312"/>
      <c r="ER32" s="312"/>
      <c r="ES32" s="312"/>
      <c r="ET32" s="312"/>
      <c r="EU32" s="312"/>
      <c r="EV32" s="312"/>
      <c r="EW32" s="312"/>
      <c r="EX32" s="312"/>
      <c r="EY32" s="312"/>
      <c r="EZ32" s="312"/>
      <c r="FA32" s="312"/>
      <c r="FB32" s="312"/>
      <c r="FC32" s="312"/>
      <c r="FD32" s="312"/>
      <c r="FE32" s="312"/>
      <c r="FF32" s="312"/>
      <c r="FG32" s="312"/>
      <c r="FH32" s="312"/>
      <c r="FI32" s="312"/>
      <c r="FJ32" s="312"/>
      <c r="FK32" s="312"/>
      <c r="FL32" s="312"/>
      <c r="FM32" s="312"/>
      <c r="FN32" s="312"/>
      <c r="FO32" s="312"/>
      <c r="FP32" s="312"/>
      <c r="FQ32" s="312"/>
      <c r="FR32" s="312"/>
      <c r="FS32" s="312"/>
      <c r="FT32" s="312"/>
      <c r="FU32" s="312"/>
      <c r="FV32" s="312"/>
      <c r="FW32" s="312"/>
      <c r="FX32" s="312"/>
      <c r="FY32" s="312"/>
      <c r="FZ32" s="312"/>
      <c r="GA32" s="312"/>
      <c r="GB32" s="312"/>
      <c r="GC32" s="312"/>
      <c r="GD32" s="312"/>
      <c r="GE32" s="312"/>
      <c r="GF32" s="312"/>
      <c r="GG32" s="312"/>
      <c r="GH32" s="312"/>
      <c r="GI32" s="312"/>
      <c r="GJ32" s="312"/>
      <c r="GK32" s="312"/>
      <c r="GL32" s="312"/>
      <c r="GM32" s="312"/>
      <c r="GN32" s="312"/>
      <c r="GO32" s="312"/>
      <c r="GP32" s="312"/>
      <c r="GQ32" s="312"/>
      <c r="GR32" s="312"/>
      <c r="GS32" s="312"/>
      <c r="GT32" s="312"/>
      <c r="GU32" s="312"/>
      <c r="GV32" s="312"/>
      <c r="GW32" s="312"/>
      <c r="GX32" s="312"/>
      <c r="GY32" s="312"/>
      <c r="GZ32" s="312"/>
      <c r="HA32" s="312"/>
      <c r="HB32" s="312"/>
      <c r="HC32" s="312"/>
      <c r="HD32" s="312"/>
      <c r="HE32" s="312"/>
      <c r="HF32" s="312"/>
      <c r="HG32" s="312"/>
      <c r="HH32" s="312"/>
      <c r="HI32" s="312"/>
      <c r="HJ32" s="312"/>
      <c r="HK32" s="312"/>
      <c r="HL32" s="312"/>
      <c r="HM32" s="312"/>
      <c r="HN32" s="312"/>
      <c r="HO32" s="312"/>
      <c r="HP32" s="312"/>
      <c r="HQ32" s="312"/>
      <c r="HR32" s="312"/>
      <c r="HS32" s="312"/>
      <c r="HT32" s="312"/>
      <c r="HU32" s="312"/>
      <c r="HV32" s="312"/>
      <c r="HW32" s="312"/>
      <c r="HX32" s="312"/>
      <c r="HY32" s="312"/>
      <c r="HZ32" s="312"/>
      <c r="IA32" s="312"/>
      <c r="IB32" s="312"/>
      <c r="IC32" s="312"/>
      <c r="ID32" s="312"/>
      <c r="IE32" s="312"/>
      <c r="IF32" s="312"/>
      <c r="IG32" s="312"/>
      <c r="IH32" s="312"/>
      <c r="II32" s="312"/>
      <c r="IJ32" s="312"/>
      <c r="IK32" s="312"/>
      <c r="IL32" s="312"/>
      <c r="IM32" s="312"/>
      <c r="IN32" s="312"/>
    </row>
    <row r="33" ht="23.45" customHeight="1" spans="1:248">
      <c r="A33" s="312"/>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c r="CG33" s="312"/>
      <c r="CH33" s="312"/>
      <c r="CI33" s="312"/>
      <c r="CJ33" s="312"/>
      <c r="CK33" s="312"/>
      <c r="CL33" s="312"/>
      <c r="CM33" s="312"/>
      <c r="CN33" s="312"/>
      <c r="CO33" s="312"/>
      <c r="CP33" s="312"/>
      <c r="CQ33" s="312"/>
      <c r="CR33" s="312"/>
      <c r="CS33" s="312"/>
      <c r="CT33" s="312"/>
      <c r="CU33" s="312"/>
      <c r="CV33" s="312"/>
      <c r="CW33" s="312"/>
      <c r="CX33" s="312"/>
      <c r="CY33" s="312"/>
      <c r="CZ33" s="312"/>
      <c r="DA33" s="312"/>
      <c r="DB33" s="312"/>
      <c r="DC33" s="312"/>
      <c r="DD33" s="312"/>
      <c r="DE33" s="312"/>
      <c r="DF33" s="312"/>
      <c r="DG33" s="312"/>
      <c r="DH33" s="312"/>
      <c r="DI33" s="312"/>
      <c r="DJ33" s="312"/>
      <c r="DK33" s="312"/>
      <c r="DL33" s="312"/>
      <c r="DM33" s="312"/>
      <c r="DN33" s="312"/>
      <c r="DO33" s="312"/>
      <c r="DP33" s="312"/>
      <c r="DQ33" s="312"/>
      <c r="DR33" s="312"/>
      <c r="DS33" s="312"/>
      <c r="DT33" s="312"/>
      <c r="DU33" s="312"/>
      <c r="DV33" s="312"/>
      <c r="DW33" s="312"/>
      <c r="DX33" s="312"/>
      <c r="DY33" s="312"/>
      <c r="DZ33" s="312"/>
      <c r="EA33" s="312"/>
      <c r="EB33" s="312"/>
      <c r="EC33" s="312"/>
      <c r="ED33" s="312"/>
      <c r="EE33" s="312"/>
      <c r="EF33" s="312"/>
      <c r="EG33" s="312"/>
      <c r="EH33" s="312"/>
      <c r="EI33" s="312"/>
      <c r="EJ33" s="312"/>
      <c r="EK33" s="312"/>
      <c r="EL33" s="312"/>
      <c r="EM33" s="312"/>
      <c r="EN33" s="312"/>
      <c r="EO33" s="312"/>
      <c r="EP33" s="312"/>
      <c r="EQ33" s="312"/>
      <c r="ER33" s="312"/>
      <c r="ES33" s="312"/>
      <c r="ET33" s="312"/>
      <c r="EU33" s="312"/>
      <c r="EV33" s="312"/>
      <c r="EW33" s="312"/>
      <c r="EX33" s="312"/>
      <c r="EY33" s="312"/>
      <c r="EZ33" s="312"/>
      <c r="FA33" s="312"/>
      <c r="FB33" s="312"/>
      <c r="FC33" s="312"/>
      <c r="FD33" s="312"/>
      <c r="FE33" s="312"/>
      <c r="FF33" s="312"/>
      <c r="FG33" s="312"/>
      <c r="FH33" s="312"/>
      <c r="FI33" s="312"/>
      <c r="FJ33" s="312"/>
      <c r="FK33" s="312"/>
      <c r="FL33" s="312"/>
      <c r="FM33" s="312"/>
      <c r="FN33" s="312"/>
      <c r="FO33" s="312"/>
      <c r="FP33" s="312"/>
      <c r="FQ33" s="312"/>
      <c r="FR33" s="312"/>
      <c r="FS33" s="312"/>
      <c r="FT33" s="312"/>
      <c r="FU33" s="312"/>
      <c r="FV33" s="312"/>
      <c r="FW33" s="312"/>
      <c r="FX33" s="312"/>
      <c r="FY33" s="312"/>
      <c r="FZ33" s="312"/>
      <c r="GA33" s="312"/>
      <c r="GB33" s="312"/>
      <c r="GC33" s="312"/>
      <c r="GD33" s="312"/>
      <c r="GE33" s="312"/>
      <c r="GF33" s="312"/>
      <c r="GG33" s="312"/>
      <c r="GH33" s="312"/>
      <c r="GI33" s="312"/>
      <c r="GJ33" s="312"/>
      <c r="GK33" s="312"/>
      <c r="GL33" s="312"/>
      <c r="GM33" s="312"/>
      <c r="GN33" s="312"/>
      <c r="GO33" s="312"/>
      <c r="GP33" s="312"/>
      <c r="GQ33" s="312"/>
      <c r="GR33" s="312"/>
      <c r="GS33" s="312"/>
      <c r="GT33" s="312"/>
      <c r="GU33" s="312"/>
      <c r="GV33" s="312"/>
      <c r="GW33" s="312"/>
      <c r="GX33" s="312"/>
      <c r="GY33" s="312"/>
      <c r="GZ33" s="312"/>
      <c r="HA33" s="312"/>
      <c r="HB33" s="312"/>
      <c r="HC33" s="312"/>
      <c r="HD33" s="312"/>
      <c r="HE33" s="312"/>
      <c r="HF33" s="312"/>
      <c r="HG33" s="312"/>
      <c r="HH33" s="312"/>
      <c r="HI33" s="312"/>
      <c r="HJ33" s="312"/>
      <c r="HK33" s="312"/>
      <c r="HL33" s="312"/>
      <c r="HM33" s="312"/>
      <c r="HN33" s="312"/>
      <c r="HO33" s="312"/>
      <c r="HP33" s="312"/>
      <c r="HQ33" s="312"/>
      <c r="HR33" s="312"/>
      <c r="HS33" s="312"/>
      <c r="HT33" s="312"/>
      <c r="HU33" s="312"/>
      <c r="HV33" s="312"/>
      <c r="HW33" s="312"/>
      <c r="HX33" s="312"/>
      <c r="HY33" s="312"/>
      <c r="HZ33" s="312"/>
      <c r="IA33" s="312"/>
      <c r="IB33" s="312"/>
      <c r="IC33" s="312"/>
      <c r="ID33" s="312"/>
      <c r="IE33" s="312"/>
      <c r="IF33" s="312"/>
      <c r="IG33" s="312"/>
      <c r="IH33" s="312"/>
      <c r="II33" s="312"/>
      <c r="IJ33" s="312"/>
      <c r="IK33" s="312"/>
      <c r="IL33" s="312"/>
      <c r="IM33" s="312"/>
      <c r="IN33" s="312"/>
    </row>
  </sheetData>
  <mergeCells count="13">
    <mergeCell ref="A3:E3"/>
    <mergeCell ref="N3:O3"/>
    <mergeCell ref="G4:H4"/>
    <mergeCell ref="D4:D5"/>
    <mergeCell ref="E4:E5"/>
    <mergeCell ref="F4:F5"/>
    <mergeCell ref="I4:I5"/>
    <mergeCell ref="J4:J5"/>
    <mergeCell ref="K4:K5"/>
    <mergeCell ref="L4:L5"/>
    <mergeCell ref="M4:M5"/>
    <mergeCell ref="N4:N5"/>
    <mergeCell ref="O4:O5"/>
  </mergeCells>
  <printOptions horizontalCentered="1"/>
  <pageMargins left="0.393055555555556" right="0.393055555555556" top="0.393055555555556" bottom="0.393055555555556" header="0" footer="0"/>
  <pageSetup paperSize="9" scale="80"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3"/>
  <sheetViews>
    <sheetView showGridLines="0" showZeros="0" workbookViewId="0">
      <selection activeCell="M6" sqref="M6"/>
    </sheetView>
  </sheetViews>
  <sheetFormatPr defaultColWidth="9" defaultRowHeight="14.25"/>
  <cols>
    <col min="1" max="1" width="7.66666666666667" style="109" customWidth="1"/>
    <col min="2" max="2" width="8" style="109" customWidth="1"/>
    <col min="3" max="3" width="6" style="109" customWidth="1"/>
    <col min="4" max="4" width="11.8333333333333" style="109" customWidth="1"/>
    <col min="5" max="5" width="42.5" style="109" customWidth="1"/>
    <col min="6" max="13" width="17.1666666666667" style="109" customWidth="1"/>
    <col min="14" max="16384" width="9.33333333333333" style="109"/>
  </cols>
  <sheetData>
    <row r="1" customHeight="1" spans="1:14">
      <c r="A1" s="110"/>
      <c r="B1" s="110"/>
      <c r="C1" s="111"/>
      <c r="D1" s="112"/>
      <c r="E1" s="113"/>
      <c r="F1" s="114"/>
      <c r="G1" s="114"/>
      <c r="H1" s="114"/>
      <c r="I1" s="132"/>
      <c r="J1" s="114"/>
      <c r="K1" s="114"/>
      <c r="L1" s="114"/>
      <c r="M1" s="114"/>
      <c r="N1" s="133" t="s">
        <v>74</v>
      </c>
    </row>
    <row r="2" ht="20.25" customHeight="1" spans="1:14">
      <c r="A2" s="115" t="s">
        <v>75</v>
      </c>
      <c r="B2" s="116"/>
      <c r="C2" s="116"/>
      <c r="D2" s="116"/>
      <c r="E2" s="116"/>
      <c r="F2" s="116"/>
      <c r="G2" s="116"/>
      <c r="H2" s="116"/>
      <c r="I2" s="116"/>
      <c r="J2" s="116"/>
      <c r="K2" s="116"/>
      <c r="L2" s="116"/>
      <c r="M2" s="116"/>
      <c r="N2" s="116"/>
    </row>
    <row r="3" customHeight="1" spans="1:14">
      <c r="A3" s="207" t="s">
        <v>2</v>
      </c>
      <c r="B3"/>
      <c r="C3"/>
      <c r="D3"/>
      <c r="E3"/>
      <c r="F3" s="114"/>
      <c r="G3" s="117"/>
      <c r="H3" s="117"/>
      <c r="I3" s="117"/>
      <c r="J3" s="117"/>
      <c r="K3" s="117"/>
      <c r="L3" s="117"/>
      <c r="M3" s="211" t="s">
        <v>3</v>
      </c>
      <c r="N3" s="211"/>
    </row>
    <row r="4" customHeight="1" spans="1:14">
      <c r="A4" s="279" t="s">
        <v>46</v>
      </c>
      <c r="B4" s="279"/>
      <c r="C4" s="279"/>
      <c r="D4" s="280" t="s">
        <v>47</v>
      </c>
      <c r="E4" s="280" t="s">
        <v>48</v>
      </c>
      <c r="F4" s="280" t="s">
        <v>49</v>
      </c>
      <c r="G4" s="281" t="s">
        <v>76</v>
      </c>
      <c r="H4" s="281"/>
      <c r="I4" s="281"/>
      <c r="J4" s="285"/>
      <c r="K4" s="281"/>
      <c r="L4" s="286" t="s">
        <v>77</v>
      </c>
      <c r="M4" s="281"/>
      <c r="N4" s="287"/>
    </row>
    <row r="5" ht="24" customHeight="1" spans="1:14">
      <c r="A5" s="282" t="s">
        <v>50</v>
      </c>
      <c r="B5" s="283" t="s">
        <v>51</v>
      </c>
      <c r="C5" s="283" t="s">
        <v>52</v>
      </c>
      <c r="D5" s="280"/>
      <c r="E5" s="280"/>
      <c r="F5" s="280"/>
      <c r="G5" s="284" t="s">
        <v>19</v>
      </c>
      <c r="H5" s="280" t="s">
        <v>78</v>
      </c>
      <c r="I5" s="280" t="s">
        <v>79</v>
      </c>
      <c r="J5" s="280" t="s">
        <v>80</v>
      </c>
      <c r="K5" s="280" t="s">
        <v>81</v>
      </c>
      <c r="L5" s="280" t="s">
        <v>19</v>
      </c>
      <c r="M5" s="288" t="s">
        <v>82</v>
      </c>
      <c r="N5" s="280" t="s">
        <v>83</v>
      </c>
    </row>
    <row r="6" s="108" customFormat="1" ht="24.75" customHeight="1" spans="1:14">
      <c r="A6" s="208"/>
      <c r="B6" s="208"/>
      <c r="C6" s="208"/>
      <c r="D6" s="208"/>
      <c r="E6" s="209" t="s">
        <v>9</v>
      </c>
      <c r="F6" s="210">
        <f>G6+L6</f>
        <v>1255.3029</v>
      </c>
      <c r="G6" s="210">
        <f>H6+I6+J6+K6</f>
        <v>205.3684</v>
      </c>
      <c r="H6" s="210">
        <v>190.8849</v>
      </c>
      <c r="I6" s="210">
        <v>14.4835</v>
      </c>
      <c r="J6" s="210">
        <v>0</v>
      </c>
      <c r="K6" s="210"/>
      <c r="L6" s="210">
        <f>M6</f>
        <v>1049.9345</v>
      </c>
      <c r="M6" s="210">
        <v>1049.9345</v>
      </c>
      <c r="N6" s="210"/>
    </row>
    <row r="7" ht="24.75" customHeight="1" spans="1:14">
      <c r="A7" s="208"/>
      <c r="B7" s="208"/>
      <c r="C7" s="208"/>
      <c r="D7" s="208" t="s">
        <v>54</v>
      </c>
      <c r="E7" s="209" t="s">
        <v>55</v>
      </c>
      <c r="F7" s="210">
        <f t="shared" ref="F7:F13" si="0">G7+L7</f>
        <v>1255.3029</v>
      </c>
      <c r="G7" s="210">
        <f t="shared" ref="G7:G13" si="1">H7+I7+J7+K7</f>
        <v>205.3684</v>
      </c>
      <c r="H7" s="210">
        <v>190.8849</v>
      </c>
      <c r="I7" s="210">
        <v>14.4835</v>
      </c>
      <c r="J7" s="210">
        <v>0</v>
      </c>
      <c r="K7" s="210"/>
      <c r="L7" s="210">
        <f t="shared" ref="L7:L13" si="2">M7</f>
        <v>1049.9345</v>
      </c>
      <c r="M7" s="210">
        <v>1049.9345</v>
      </c>
      <c r="N7" s="210"/>
    </row>
    <row r="8" ht="24.75" customHeight="1" spans="1:14">
      <c r="A8" s="208" t="s">
        <v>56</v>
      </c>
      <c r="B8" s="208" t="s">
        <v>57</v>
      </c>
      <c r="C8" s="208" t="s">
        <v>57</v>
      </c>
      <c r="D8" s="208" t="s">
        <v>58</v>
      </c>
      <c r="E8" s="209" t="s">
        <v>59</v>
      </c>
      <c r="F8" s="210">
        <f>G8+L8</f>
        <v>144.8951</v>
      </c>
      <c r="G8" s="210">
        <f>H8+I8+J8+K8</f>
        <v>144.8951</v>
      </c>
      <c r="H8" s="210">
        <v>130.4116</v>
      </c>
      <c r="I8" s="210">
        <v>14.4835</v>
      </c>
      <c r="J8" s="210">
        <v>0</v>
      </c>
      <c r="K8" s="210"/>
      <c r="L8" s="210">
        <f>M8</f>
        <v>0</v>
      </c>
      <c r="M8" s="210">
        <v>0</v>
      </c>
      <c r="N8" s="210"/>
    </row>
    <row r="9" ht="24.75" customHeight="1" spans="1:14">
      <c r="A9" s="208" t="s">
        <v>60</v>
      </c>
      <c r="B9" s="208" t="s">
        <v>61</v>
      </c>
      <c r="C9" s="208" t="s">
        <v>61</v>
      </c>
      <c r="D9" s="208" t="s">
        <v>58</v>
      </c>
      <c r="E9" s="209" t="s">
        <v>62</v>
      </c>
      <c r="F9" s="210">
        <f>G9+L9</f>
        <v>18.4102</v>
      </c>
      <c r="G9" s="210">
        <f>H9+I9+J9+K9</f>
        <v>18.4102</v>
      </c>
      <c r="H9" s="210">
        <v>18.4102</v>
      </c>
      <c r="I9" s="210">
        <v>0</v>
      </c>
      <c r="J9" s="210">
        <v>0</v>
      </c>
      <c r="K9" s="210"/>
      <c r="L9" s="210">
        <f>M9</f>
        <v>0</v>
      </c>
      <c r="M9" s="210">
        <v>0</v>
      </c>
      <c r="N9" s="210"/>
    </row>
    <row r="10" ht="24.75" customHeight="1" spans="1:14">
      <c r="A10" s="208" t="s">
        <v>60</v>
      </c>
      <c r="B10" s="208" t="s">
        <v>57</v>
      </c>
      <c r="C10" s="208" t="s">
        <v>63</v>
      </c>
      <c r="D10" s="208" t="s">
        <v>58</v>
      </c>
      <c r="E10" s="209" t="s">
        <v>64</v>
      </c>
      <c r="F10" s="210">
        <f>G10+L10</f>
        <v>0.6241</v>
      </c>
      <c r="G10" s="210">
        <f>H10+I10+J10+K10</f>
        <v>0.6241</v>
      </c>
      <c r="H10" s="210">
        <v>0.6241</v>
      </c>
      <c r="I10" s="210">
        <v>0</v>
      </c>
      <c r="J10" s="210">
        <v>0</v>
      </c>
      <c r="K10" s="210"/>
      <c r="L10" s="210">
        <f>M10</f>
        <v>0</v>
      </c>
      <c r="M10" s="210">
        <v>0</v>
      </c>
      <c r="N10" s="210"/>
    </row>
    <row r="11" ht="24.75" customHeight="1" spans="1:14">
      <c r="A11" s="208" t="s">
        <v>65</v>
      </c>
      <c r="B11" s="208" t="s">
        <v>66</v>
      </c>
      <c r="C11" s="208" t="s">
        <v>63</v>
      </c>
      <c r="D11" s="208" t="s">
        <v>58</v>
      </c>
      <c r="E11" s="209" t="s">
        <v>67</v>
      </c>
      <c r="F11" s="210">
        <f>G11+L11</f>
        <v>10.5579</v>
      </c>
      <c r="G11" s="210">
        <f>H11+I11+J11+K11</f>
        <v>10.5579</v>
      </c>
      <c r="H11" s="210">
        <v>10.5579</v>
      </c>
      <c r="I11" s="210">
        <v>0</v>
      </c>
      <c r="J11" s="210">
        <v>0</v>
      </c>
      <c r="K11" s="210"/>
      <c r="L11" s="210">
        <f>M11</f>
        <v>0</v>
      </c>
      <c r="M11" s="210">
        <v>0</v>
      </c>
      <c r="N11" s="210"/>
    </row>
    <row r="12" ht="24.75" customHeight="1" spans="1:14">
      <c r="A12" s="208" t="s">
        <v>68</v>
      </c>
      <c r="B12" s="208" t="s">
        <v>69</v>
      </c>
      <c r="C12" s="208" t="s">
        <v>57</v>
      </c>
      <c r="D12" s="208" t="s">
        <v>58</v>
      </c>
      <c r="E12" s="209" t="s">
        <v>70</v>
      </c>
      <c r="F12" s="210">
        <f>G12+L12</f>
        <v>1067.008</v>
      </c>
      <c r="G12" s="210">
        <f>H12+I12+J12+K12</f>
        <v>17.0735</v>
      </c>
      <c r="H12" s="210">
        <v>17.0735</v>
      </c>
      <c r="I12" s="210">
        <v>0</v>
      </c>
      <c r="J12" s="210">
        <v>0</v>
      </c>
      <c r="K12" s="210"/>
      <c r="L12" s="210">
        <f>M12</f>
        <v>1049.9345</v>
      </c>
      <c r="M12" s="210">
        <v>1049.9345</v>
      </c>
      <c r="N12" s="210"/>
    </row>
    <row r="13" ht="24.75" customHeight="1" spans="1:14">
      <c r="A13" s="208" t="s">
        <v>71</v>
      </c>
      <c r="B13" s="208" t="s">
        <v>72</v>
      </c>
      <c r="C13" s="208" t="s">
        <v>63</v>
      </c>
      <c r="D13" s="208" t="s">
        <v>58</v>
      </c>
      <c r="E13" s="209" t="s">
        <v>73</v>
      </c>
      <c r="F13" s="210">
        <f>G13+L13</f>
        <v>13.8076</v>
      </c>
      <c r="G13" s="210">
        <f>H13+I13+J13+K13</f>
        <v>13.8076</v>
      </c>
      <c r="H13" s="210">
        <v>13.8076</v>
      </c>
      <c r="I13" s="210">
        <v>0</v>
      </c>
      <c r="J13" s="210">
        <v>0</v>
      </c>
      <c r="K13" s="210"/>
      <c r="L13" s="210">
        <f>M13</f>
        <v>0</v>
      </c>
      <c r="M13" s="210">
        <v>0</v>
      </c>
      <c r="N13" s="210"/>
    </row>
  </sheetData>
  <mergeCells count="4">
    <mergeCell ref="M3:N3"/>
    <mergeCell ref="D4:D5"/>
    <mergeCell ref="E4:E5"/>
    <mergeCell ref="F4:F5"/>
  </mergeCells>
  <pageMargins left="0.75" right="0.75" top="1" bottom="1" header="0.5" footer="0.5"/>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4"/>
  <sheetViews>
    <sheetView showGridLines="0" showZeros="0" zoomScale="130" zoomScaleNormal="130" workbookViewId="0">
      <selection activeCell="A1" sqref="A1"/>
    </sheetView>
  </sheetViews>
  <sheetFormatPr defaultColWidth="9" defaultRowHeight="11.25"/>
  <cols>
    <col min="1" max="1" width="4.16666666666667" style="214" customWidth="1"/>
    <col min="2" max="2" width="32.1666666666667" style="214" customWidth="1"/>
    <col min="3" max="3" width="13" style="215" customWidth="1"/>
    <col min="4" max="4" width="31.3333333333333" style="215" customWidth="1"/>
    <col min="5" max="5" width="14" style="215" customWidth="1"/>
    <col min="6" max="6" width="12.6666666666667" style="215" customWidth="1"/>
    <col min="7" max="7" width="13.3333333333333" style="215" customWidth="1"/>
    <col min="8" max="8" width="12.1666666666667" style="215" customWidth="1"/>
    <col min="9" max="9" width="9.5" style="215" customWidth="1"/>
    <col min="10" max="16384" width="9.33333333333333" style="215"/>
  </cols>
  <sheetData>
    <row r="1" ht="12" customHeight="1" spans="1:9">
      <c r="A1" s="216"/>
      <c r="B1" s="216"/>
      <c r="C1" s="217"/>
      <c r="D1" s="217"/>
      <c r="E1" s="218"/>
      <c r="F1" s="218"/>
      <c r="G1" s="219"/>
      <c r="H1" s="220"/>
      <c r="I1" s="220" t="s">
        <v>84</v>
      </c>
    </row>
    <row r="2" ht="17.25" customHeight="1" spans="1:8">
      <c r="A2" s="221" t="s">
        <v>85</v>
      </c>
      <c r="B2" s="221"/>
      <c r="C2" s="221"/>
      <c r="D2" s="221"/>
      <c r="E2" s="221"/>
      <c r="F2" s="221"/>
      <c r="G2" s="221"/>
      <c r="H2" s="221"/>
    </row>
    <row r="3" ht="15.75" customHeight="1" spans="1:9">
      <c r="A3" s="222" t="s">
        <v>2</v>
      </c>
      <c r="B3" s="223"/>
      <c r="C3" s="223"/>
      <c r="D3" s="224"/>
      <c r="E3" s="224"/>
      <c r="F3" s="225"/>
      <c r="G3" s="225"/>
      <c r="H3" s="226" t="s">
        <v>3</v>
      </c>
      <c r="I3" s="226"/>
    </row>
    <row r="4" s="212" customFormat="1" ht="16.35" customHeight="1" spans="1:9">
      <c r="A4" s="227" t="s">
        <v>86</v>
      </c>
      <c r="B4" s="227"/>
      <c r="C4" s="227"/>
      <c r="D4" s="228" t="s">
        <v>5</v>
      </c>
      <c r="E4" s="229"/>
      <c r="F4" s="229"/>
      <c r="G4" s="229"/>
      <c r="H4" s="229"/>
      <c r="I4" s="271"/>
    </row>
    <row r="5" s="212" customFormat="1" ht="15.6" customHeight="1" spans="1:9">
      <c r="A5" s="227" t="s">
        <v>87</v>
      </c>
      <c r="B5" s="227"/>
      <c r="C5" s="230" t="s">
        <v>7</v>
      </c>
      <c r="D5" s="230" t="s">
        <v>88</v>
      </c>
      <c r="E5" s="231" t="s">
        <v>9</v>
      </c>
      <c r="F5" s="232" t="s">
        <v>12</v>
      </c>
      <c r="G5" s="233"/>
      <c r="H5" s="233"/>
      <c r="I5" s="272"/>
    </row>
    <row r="6" s="212" customFormat="1" ht="14.25" customHeight="1" spans="1:9">
      <c r="A6" s="227"/>
      <c r="B6" s="227"/>
      <c r="C6" s="230"/>
      <c r="D6" s="230"/>
      <c r="E6" s="231"/>
      <c r="F6" s="232" t="s">
        <v>13</v>
      </c>
      <c r="G6" s="233"/>
      <c r="H6" s="234" t="s">
        <v>15</v>
      </c>
      <c r="I6" s="273" t="s">
        <v>16</v>
      </c>
    </row>
    <row r="7" s="212" customFormat="1" ht="30" customHeight="1" spans="1:9">
      <c r="A7" s="227"/>
      <c r="B7" s="227"/>
      <c r="C7" s="230"/>
      <c r="D7" s="230"/>
      <c r="E7" s="231"/>
      <c r="F7" s="235" t="s">
        <v>19</v>
      </c>
      <c r="G7" s="236" t="s">
        <v>53</v>
      </c>
      <c r="H7" s="234"/>
      <c r="I7" s="274"/>
    </row>
    <row r="8" s="213" customFormat="1" ht="15" customHeight="1" spans="1:9">
      <c r="A8" s="237" t="s">
        <v>13</v>
      </c>
      <c r="B8" s="238" t="s">
        <v>19</v>
      </c>
      <c r="C8" s="239">
        <f>F37</f>
        <v>188.2949</v>
      </c>
      <c r="D8" s="240" t="s">
        <v>89</v>
      </c>
      <c r="E8" s="241">
        <f t="shared" ref="E8:E37" si="0">F8+H8</f>
        <v>144.8951</v>
      </c>
      <c r="F8" s="242">
        <v>144.8951</v>
      </c>
      <c r="G8" s="243">
        <v>144.8951</v>
      </c>
      <c r="H8" s="244">
        <v>0</v>
      </c>
      <c r="I8" s="275"/>
    </row>
    <row r="9" s="213" customFormat="1" ht="15" customHeight="1" spans="1:9">
      <c r="A9" s="237"/>
      <c r="B9" s="238" t="s">
        <v>22</v>
      </c>
      <c r="C9" s="245">
        <f>G37</f>
        <v>188.2949</v>
      </c>
      <c r="D9" s="240" t="s">
        <v>90</v>
      </c>
      <c r="E9" s="246">
        <f>F9+H9</f>
        <v>0</v>
      </c>
      <c r="F9" s="242">
        <v>0</v>
      </c>
      <c r="G9" s="243">
        <v>0</v>
      </c>
      <c r="H9" s="247">
        <v>0</v>
      </c>
      <c r="I9" s="275"/>
    </row>
    <row r="10" s="213" customFormat="1" ht="15" customHeight="1" spans="1:9">
      <c r="A10" s="237"/>
      <c r="B10" s="238" t="s">
        <v>24</v>
      </c>
      <c r="C10" s="239">
        <v>0</v>
      </c>
      <c r="D10" s="240" t="s">
        <v>91</v>
      </c>
      <c r="E10" s="241">
        <f>F10+H10</f>
        <v>0</v>
      </c>
      <c r="F10" s="242">
        <v>0</v>
      </c>
      <c r="G10" s="243">
        <v>0</v>
      </c>
      <c r="H10" s="247">
        <v>0</v>
      </c>
      <c r="I10" s="275"/>
    </row>
    <row r="11" s="213" customFormat="1" ht="15" customHeight="1" spans="1:9">
      <c r="A11" s="237"/>
      <c r="B11" s="238" t="s">
        <v>26</v>
      </c>
      <c r="C11" s="239">
        <v>0</v>
      </c>
      <c r="D11" s="240" t="s">
        <v>92</v>
      </c>
      <c r="E11" s="241">
        <f>F11+H11</f>
        <v>0</v>
      </c>
      <c r="F11" s="242">
        <v>0</v>
      </c>
      <c r="G11" s="243">
        <v>0</v>
      </c>
      <c r="H11" s="247">
        <v>0</v>
      </c>
      <c r="I11" s="275"/>
    </row>
    <row r="12" s="213" customFormat="1" ht="15" customHeight="1" spans="1:9">
      <c r="A12" s="237"/>
      <c r="B12" s="238" t="s">
        <v>28</v>
      </c>
      <c r="C12" s="248">
        <v>0</v>
      </c>
      <c r="D12" s="240" t="s">
        <v>93</v>
      </c>
      <c r="E12" s="241">
        <f>F12+H12</f>
        <v>0</v>
      </c>
      <c r="F12" s="242">
        <v>0</v>
      </c>
      <c r="G12" s="243">
        <v>0</v>
      </c>
      <c r="H12" s="247">
        <v>0</v>
      </c>
      <c r="I12" s="275"/>
    </row>
    <row r="13" s="213" customFormat="1" ht="15" customHeight="1" spans="1:9">
      <c r="A13" s="237"/>
      <c r="B13" s="238" t="s">
        <v>30</v>
      </c>
      <c r="C13" s="248">
        <v>0</v>
      </c>
      <c r="D13" s="249" t="s">
        <v>94</v>
      </c>
      <c r="E13" s="241">
        <f>F13+H13</f>
        <v>0</v>
      </c>
      <c r="F13" s="242">
        <v>0</v>
      </c>
      <c r="G13" s="243">
        <v>0</v>
      </c>
      <c r="H13" s="247">
        <v>0</v>
      </c>
      <c r="I13" s="275"/>
    </row>
    <row r="14" s="213" customFormat="1" ht="15" customHeight="1" spans="1:9">
      <c r="A14" s="238" t="s">
        <v>15</v>
      </c>
      <c r="B14" s="238"/>
      <c r="C14" s="250">
        <f>H37</f>
        <v>0</v>
      </c>
      <c r="D14" s="249" t="s">
        <v>95</v>
      </c>
      <c r="E14" s="241">
        <f>F14+H14</f>
        <v>0</v>
      </c>
      <c r="F14" s="242">
        <v>0</v>
      </c>
      <c r="G14" s="243">
        <v>0</v>
      </c>
      <c r="H14" s="247">
        <v>0</v>
      </c>
      <c r="I14" s="275"/>
    </row>
    <row r="15" s="213" customFormat="1" ht="15" customHeight="1" spans="1:9">
      <c r="A15" s="238" t="s">
        <v>16</v>
      </c>
      <c r="B15" s="238"/>
      <c r="C15" s="251"/>
      <c r="D15" s="240" t="s">
        <v>96</v>
      </c>
      <c r="E15" s="241">
        <f>F15+H15</f>
        <v>19.0343</v>
      </c>
      <c r="F15" s="242">
        <v>19.0343</v>
      </c>
      <c r="G15" s="243">
        <v>19.0343</v>
      </c>
      <c r="H15" s="247">
        <v>0</v>
      </c>
      <c r="I15" s="275"/>
    </row>
    <row r="16" s="213" customFormat="1" ht="15" customHeight="1" spans="1:9">
      <c r="A16" s="252"/>
      <c r="B16" s="252"/>
      <c r="C16" s="253"/>
      <c r="D16" s="249" t="s">
        <v>97</v>
      </c>
      <c r="E16" s="241">
        <f>F16+H16</f>
        <v>0</v>
      </c>
      <c r="F16" s="242">
        <v>0</v>
      </c>
      <c r="G16" s="243">
        <v>0</v>
      </c>
      <c r="H16" s="254">
        <v>0</v>
      </c>
      <c r="I16" s="275"/>
    </row>
    <row r="17" s="213" customFormat="1" ht="15" customHeight="1" spans="1:11">
      <c r="A17" s="255"/>
      <c r="B17" s="256"/>
      <c r="C17" s="253"/>
      <c r="D17" s="249" t="s">
        <v>98</v>
      </c>
      <c r="E17" s="241">
        <f>F17+H17</f>
        <v>10.5579</v>
      </c>
      <c r="F17" s="242">
        <v>10.5579</v>
      </c>
      <c r="G17" s="243">
        <v>10.5579</v>
      </c>
      <c r="H17" s="254">
        <v>0</v>
      </c>
      <c r="I17" s="275"/>
      <c r="J17" s="276"/>
      <c r="K17" s="276"/>
    </row>
    <row r="18" s="213" customFormat="1" ht="15" customHeight="1" spans="1:11">
      <c r="A18" s="255"/>
      <c r="B18" s="256"/>
      <c r="C18" s="253"/>
      <c r="D18" s="240" t="s">
        <v>99</v>
      </c>
      <c r="E18" s="241">
        <f>F18+H18</f>
        <v>0</v>
      </c>
      <c r="F18" s="242">
        <v>0</v>
      </c>
      <c r="G18" s="243">
        <v>0</v>
      </c>
      <c r="H18" s="254">
        <v>0</v>
      </c>
      <c r="I18" s="275"/>
      <c r="J18" s="276"/>
      <c r="K18" s="276"/>
    </row>
    <row r="19" s="213" customFormat="1" ht="15" customHeight="1" spans="1:11">
      <c r="A19" s="255"/>
      <c r="B19" s="256"/>
      <c r="C19" s="253"/>
      <c r="D19" s="240" t="s">
        <v>100</v>
      </c>
      <c r="E19" s="241">
        <f>F19+H19</f>
        <v>0</v>
      </c>
      <c r="F19" s="242">
        <v>0</v>
      </c>
      <c r="G19" s="243">
        <v>0</v>
      </c>
      <c r="H19" s="254">
        <v>0</v>
      </c>
      <c r="I19" s="277"/>
      <c r="J19" s="276"/>
      <c r="K19" s="276"/>
    </row>
    <row r="20" s="213" customFormat="1" ht="15" customHeight="1" spans="1:11">
      <c r="A20" s="257"/>
      <c r="B20" s="258"/>
      <c r="C20" s="253"/>
      <c r="D20" s="249" t="s">
        <v>101</v>
      </c>
      <c r="E20" s="241">
        <f>F20+H20</f>
        <v>0</v>
      </c>
      <c r="F20" s="242">
        <v>0</v>
      </c>
      <c r="G20" s="243">
        <v>0</v>
      </c>
      <c r="H20" s="243">
        <v>0</v>
      </c>
      <c r="I20" s="275"/>
      <c r="J20" s="276"/>
      <c r="K20" s="276"/>
    </row>
    <row r="21" s="213" customFormat="1" ht="15" customHeight="1" spans="1:11">
      <c r="A21" s="255"/>
      <c r="B21" s="256"/>
      <c r="C21" s="253"/>
      <c r="D21" s="249" t="s">
        <v>102</v>
      </c>
      <c r="E21" s="241">
        <f>F21+H21</f>
        <v>0</v>
      </c>
      <c r="F21" s="242">
        <v>0</v>
      </c>
      <c r="G21" s="243">
        <v>0</v>
      </c>
      <c r="H21" s="259">
        <v>0</v>
      </c>
      <c r="I21" s="275"/>
      <c r="J21" s="276"/>
      <c r="K21" s="276"/>
    </row>
    <row r="22" s="213" customFormat="1" ht="15" customHeight="1" spans="1:11">
      <c r="A22" s="255"/>
      <c r="B22" s="256"/>
      <c r="C22" s="253"/>
      <c r="D22" s="249" t="s">
        <v>103</v>
      </c>
      <c r="E22" s="241">
        <f>F22+H22</f>
        <v>0</v>
      </c>
      <c r="F22" s="242">
        <v>0</v>
      </c>
      <c r="G22" s="243">
        <v>0</v>
      </c>
      <c r="H22" s="259">
        <v>0</v>
      </c>
      <c r="I22" s="275"/>
      <c r="J22" s="276"/>
      <c r="K22" s="276"/>
    </row>
    <row r="23" s="213" customFormat="1" ht="15" customHeight="1" spans="1:11">
      <c r="A23" s="238"/>
      <c r="B23" s="238"/>
      <c r="C23" s="260"/>
      <c r="D23" s="249" t="s">
        <v>104</v>
      </c>
      <c r="E23" s="241">
        <f>F23+H23</f>
        <v>0</v>
      </c>
      <c r="F23" s="242">
        <v>0</v>
      </c>
      <c r="G23" s="243">
        <v>0</v>
      </c>
      <c r="H23" s="259">
        <v>0</v>
      </c>
      <c r="I23" s="275"/>
      <c r="J23" s="276"/>
      <c r="K23" s="276"/>
    </row>
    <row r="24" s="213" customFormat="1" ht="15" customHeight="1" spans="1:11">
      <c r="A24" s="261"/>
      <c r="B24" s="262"/>
      <c r="C24" s="260"/>
      <c r="D24" s="249" t="s">
        <v>105</v>
      </c>
      <c r="E24" s="241">
        <f>F24+H24</f>
        <v>0</v>
      </c>
      <c r="F24" s="242">
        <v>0</v>
      </c>
      <c r="G24" s="243">
        <v>0</v>
      </c>
      <c r="H24" s="259">
        <v>0</v>
      </c>
      <c r="I24" s="275"/>
      <c r="J24" s="276"/>
      <c r="K24" s="276"/>
    </row>
    <row r="25" s="213" customFormat="1" ht="15" customHeight="1" spans="1:11">
      <c r="A25" s="261"/>
      <c r="B25" s="262"/>
      <c r="C25" s="260"/>
      <c r="D25" s="249" t="s">
        <v>106</v>
      </c>
      <c r="E25" s="241">
        <f>F25+H25</f>
        <v>0</v>
      </c>
      <c r="F25" s="242">
        <v>0</v>
      </c>
      <c r="G25" s="243">
        <v>0</v>
      </c>
      <c r="H25" s="259">
        <v>0</v>
      </c>
      <c r="I25" s="275"/>
      <c r="J25" s="276"/>
      <c r="K25" s="276"/>
    </row>
    <row r="26" s="213" customFormat="1" ht="15" customHeight="1" spans="1:11">
      <c r="A26" s="261"/>
      <c r="B26" s="262"/>
      <c r="C26" s="260"/>
      <c r="D26" s="249" t="s">
        <v>107</v>
      </c>
      <c r="E26" s="241">
        <f>F26+H26</f>
        <v>0</v>
      </c>
      <c r="F26" s="242">
        <v>0</v>
      </c>
      <c r="G26" s="243">
        <v>0</v>
      </c>
      <c r="H26" s="259">
        <v>0</v>
      </c>
      <c r="I26" s="275"/>
      <c r="J26" s="276"/>
      <c r="K26" s="276"/>
    </row>
    <row r="27" s="213" customFormat="1" ht="15" customHeight="1" spans="1:11">
      <c r="A27" s="261"/>
      <c r="B27" s="262"/>
      <c r="C27" s="260"/>
      <c r="D27" s="249" t="s">
        <v>108</v>
      </c>
      <c r="E27" s="241">
        <f>F27+H27</f>
        <v>13.8076</v>
      </c>
      <c r="F27" s="242">
        <v>13.8076</v>
      </c>
      <c r="G27" s="243">
        <v>13.8076</v>
      </c>
      <c r="H27" s="259">
        <v>0</v>
      </c>
      <c r="I27" s="275"/>
      <c r="J27" s="276"/>
      <c r="K27" s="276"/>
    </row>
    <row r="28" s="213" customFormat="1" ht="15" customHeight="1" spans="1:11">
      <c r="A28" s="261"/>
      <c r="B28" s="262"/>
      <c r="C28" s="260"/>
      <c r="D28" s="249" t="s">
        <v>109</v>
      </c>
      <c r="E28" s="241">
        <f>F28+H28</f>
        <v>0</v>
      </c>
      <c r="F28" s="242">
        <v>0</v>
      </c>
      <c r="G28" s="243">
        <v>0</v>
      </c>
      <c r="H28" s="259">
        <v>0</v>
      </c>
      <c r="I28" s="275"/>
      <c r="J28" s="276"/>
      <c r="K28" s="276"/>
    </row>
    <row r="29" s="213" customFormat="1" ht="15" customHeight="1" spans="1:11">
      <c r="A29" s="261"/>
      <c r="B29" s="262"/>
      <c r="C29" s="260"/>
      <c r="D29" s="249" t="s">
        <v>110</v>
      </c>
      <c r="E29" s="241">
        <f>F29+H29</f>
        <v>0</v>
      </c>
      <c r="F29" s="242">
        <v>0</v>
      </c>
      <c r="G29" s="243">
        <v>0</v>
      </c>
      <c r="H29" s="259">
        <v>0</v>
      </c>
      <c r="I29" s="275"/>
      <c r="J29" s="276"/>
      <c r="K29" s="276"/>
    </row>
    <row r="30" s="213" customFormat="1" ht="15" customHeight="1" spans="1:11">
      <c r="A30" s="261"/>
      <c r="B30" s="262"/>
      <c r="C30" s="260"/>
      <c r="D30" s="249" t="s">
        <v>111</v>
      </c>
      <c r="E30" s="241">
        <f>F30+H30</f>
        <v>0</v>
      </c>
      <c r="F30" s="242">
        <v>0</v>
      </c>
      <c r="G30" s="243">
        <v>0</v>
      </c>
      <c r="H30" s="259">
        <v>0</v>
      </c>
      <c r="I30" s="275"/>
      <c r="J30" s="276"/>
      <c r="K30" s="276"/>
    </row>
    <row r="31" s="213" customFormat="1" ht="15" customHeight="1" spans="1:11">
      <c r="A31" s="261"/>
      <c r="B31" s="262"/>
      <c r="C31" s="260"/>
      <c r="D31" s="249" t="s">
        <v>112</v>
      </c>
      <c r="E31" s="241">
        <f>F31+H31</f>
        <v>0</v>
      </c>
      <c r="F31" s="242">
        <v>0</v>
      </c>
      <c r="G31" s="243">
        <v>0</v>
      </c>
      <c r="H31" s="259">
        <v>0</v>
      </c>
      <c r="I31" s="275"/>
      <c r="J31" s="276"/>
      <c r="K31" s="276"/>
    </row>
    <row r="32" s="213" customFormat="1" ht="15" customHeight="1" spans="1:11">
      <c r="A32" s="261"/>
      <c r="B32" s="262"/>
      <c r="C32" s="260"/>
      <c r="D32" s="249" t="s">
        <v>113</v>
      </c>
      <c r="E32" s="241">
        <f>F32+H32</f>
        <v>0</v>
      </c>
      <c r="F32" s="242">
        <v>0</v>
      </c>
      <c r="G32" s="243">
        <v>0</v>
      </c>
      <c r="H32" s="259">
        <v>0</v>
      </c>
      <c r="I32" s="275"/>
      <c r="J32" s="276"/>
      <c r="K32" s="276"/>
    </row>
    <row r="33" s="213" customFormat="1" ht="15" customHeight="1" spans="1:11">
      <c r="A33" s="261"/>
      <c r="B33" s="262"/>
      <c r="C33" s="263"/>
      <c r="D33" s="249" t="s">
        <v>114</v>
      </c>
      <c r="E33" s="241">
        <f>F33+H33</f>
        <v>0</v>
      </c>
      <c r="F33" s="242">
        <v>0</v>
      </c>
      <c r="G33" s="243">
        <v>0</v>
      </c>
      <c r="H33" s="259">
        <v>0</v>
      </c>
      <c r="I33" s="275"/>
      <c r="J33" s="276"/>
      <c r="K33" s="276"/>
    </row>
    <row r="34" s="213" customFormat="1" ht="15" customHeight="1" spans="1:11">
      <c r="A34" s="261"/>
      <c r="B34" s="262"/>
      <c r="C34" s="263"/>
      <c r="D34" s="249" t="s">
        <v>115</v>
      </c>
      <c r="E34" s="241">
        <f>F34+H34</f>
        <v>0</v>
      </c>
      <c r="F34" s="242">
        <v>0</v>
      </c>
      <c r="G34" s="243">
        <v>0</v>
      </c>
      <c r="H34" s="259">
        <v>0</v>
      </c>
      <c r="I34" s="275"/>
      <c r="J34" s="276"/>
      <c r="K34" s="276"/>
    </row>
    <row r="35" s="213" customFormat="1" ht="15" customHeight="1" spans="1:11">
      <c r="A35" s="261"/>
      <c r="B35" s="262"/>
      <c r="C35" s="263"/>
      <c r="D35" s="249" t="s">
        <v>116</v>
      </c>
      <c r="E35" s="241">
        <f>F35+H35</f>
        <v>0</v>
      </c>
      <c r="F35" s="242">
        <v>0</v>
      </c>
      <c r="G35" s="243">
        <v>0</v>
      </c>
      <c r="H35" s="259">
        <v>0</v>
      </c>
      <c r="I35" s="278"/>
      <c r="J35" s="276"/>
      <c r="K35" s="276"/>
    </row>
    <row r="36" s="213" customFormat="1" ht="15" customHeight="1" spans="1:11">
      <c r="A36" s="261"/>
      <c r="B36" s="262"/>
      <c r="C36" s="264"/>
      <c r="D36" s="249" t="s">
        <v>117</v>
      </c>
      <c r="E36" s="241">
        <f>F36+H36</f>
        <v>0</v>
      </c>
      <c r="F36" s="242">
        <v>0</v>
      </c>
      <c r="G36" s="243">
        <v>0</v>
      </c>
      <c r="H36" s="259">
        <v>0</v>
      </c>
      <c r="I36" s="278"/>
      <c r="J36" s="276"/>
      <c r="K36" s="276"/>
    </row>
    <row r="37" s="213" customFormat="1" ht="15" customHeight="1" spans="1:11">
      <c r="A37" s="265" t="s">
        <v>42</v>
      </c>
      <c r="B37" s="266"/>
      <c r="C37" s="267">
        <f>E37</f>
        <v>188.2949</v>
      </c>
      <c r="D37" s="268" t="s">
        <v>118</v>
      </c>
      <c r="E37" s="254">
        <f>F37+H37</f>
        <v>188.2949</v>
      </c>
      <c r="F37" s="242">
        <f t="shared" ref="F37:H37" si="1">SUM(F8:F36)</f>
        <v>188.2949</v>
      </c>
      <c r="G37" s="269">
        <f>SUM(G8:G36)</f>
        <v>188.2949</v>
      </c>
      <c r="H37" s="269">
        <f>SUM(H8:H36)</f>
        <v>0</v>
      </c>
      <c r="I37" s="278"/>
      <c r="J37" s="276"/>
      <c r="K37" s="276"/>
    </row>
    <row r="38" s="212" customFormat="1" ht="14.25" spans="1:11">
      <c r="A38" s="270"/>
      <c r="B38" s="270"/>
      <c r="C38" s="213"/>
      <c r="D38" s="213"/>
      <c r="E38" s="213"/>
      <c r="I38" s="224"/>
      <c r="J38" s="224"/>
      <c r="K38" s="224"/>
    </row>
    <row r="39" s="212" customFormat="1" ht="14.25" spans="1:11">
      <c r="A39" s="270"/>
      <c r="B39" s="270"/>
      <c r="I39" s="224"/>
      <c r="J39" s="224"/>
      <c r="K39" s="224"/>
    </row>
    <row r="40" s="212" customFormat="1" ht="14.25" spans="1:11">
      <c r="A40" s="270"/>
      <c r="B40" s="270"/>
      <c r="I40" s="224"/>
      <c r="J40" s="224"/>
      <c r="K40" s="224"/>
    </row>
    <row r="41" s="212" customFormat="1" ht="14.25" spans="1:11">
      <c r="A41" s="270"/>
      <c r="B41" s="270"/>
      <c r="D41" s="213"/>
      <c r="I41" s="224"/>
      <c r="J41" s="224"/>
      <c r="K41" s="224"/>
    </row>
    <row r="42" s="212" customFormat="1" ht="14.25" spans="1:11">
      <c r="A42" s="270"/>
      <c r="B42" s="270"/>
      <c r="I42" s="224"/>
      <c r="J42" s="224"/>
      <c r="K42" s="224"/>
    </row>
    <row r="43" s="212" customFormat="1" ht="14.25" spans="1:11">
      <c r="A43" s="270"/>
      <c r="B43" s="270"/>
      <c r="I43" s="224"/>
      <c r="J43" s="224"/>
      <c r="K43" s="224"/>
    </row>
    <row r="44" s="212" customFormat="1" ht="14.25" spans="1:11">
      <c r="A44" s="270"/>
      <c r="B44" s="270"/>
      <c r="I44" s="224"/>
      <c r="J44" s="224"/>
      <c r="K44" s="224"/>
    </row>
  </sheetData>
  <mergeCells count="25">
    <mergeCell ref="A2:H2"/>
    <mergeCell ref="A3:C3"/>
    <mergeCell ref="H3:I3"/>
    <mergeCell ref="A4:C4"/>
    <mergeCell ref="D4:I4"/>
    <mergeCell ref="F5:I5"/>
    <mergeCell ref="F6:G6"/>
    <mergeCell ref="A14:B14"/>
    <mergeCell ref="A15:B15"/>
    <mergeCell ref="A16:B16"/>
    <mergeCell ref="A17:B17"/>
    <mergeCell ref="A19:B19"/>
    <mergeCell ref="A20:B20"/>
    <mergeCell ref="A21:B21"/>
    <mergeCell ref="A22:B22"/>
    <mergeCell ref="A23:B23"/>
    <mergeCell ref="A33:B33"/>
    <mergeCell ref="A37:B37"/>
    <mergeCell ref="A8:A13"/>
    <mergeCell ref="C5:C7"/>
    <mergeCell ref="D5:D7"/>
    <mergeCell ref="E5:E7"/>
    <mergeCell ref="H6:H7"/>
    <mergeCell ref="I6:I7"/>
    <mergeCell ref="A5:B7"/>
  </mergeCells>
  <printOptions horizontalCentered="1"/>
  <pageMargins left="0.393055555555556" right="0.393055555555556" top="0.984027777777778" bottom="0.786805555555556" header="0.511805555555556" footer="0.511805555555556"/>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2"/>
  <sheetViews>
    <sheetView showGridLines="0" showZeros="0" workbookViewId="0">
      <selection activeCell="A1" sqref="A1"/>
    </sheetView>
  </sheetViews>
  <sheetFormatPr defaultColWidth="9" defaultRowHeight="14.25"/>
  <cols>
    <col min="1" max="1" width="6.66666666666667" style="109" customWidth="1"/>
    <col min="2" max="2" width="8.33333333333333" style="109" customWidth="1"/>
    <col min="3" max="3" width="7.83333333333333" style="109" customWidth="1"/>
    <col min="4" max="4" width="9.33333333333333" style="109"/>
    <col min="5" max="5" width="48.1666666666667" style="109" customWidth="1"/>
    <col min="6" max="13" width="14.8333333333333" style="109" customWidth="1"/>
    <col min="14" max="14" width="13.5" style="109" customWidth="1"/>
    <col min="15" max="16384" width="9.33333333333333" style="109"/>
  </cols>
  <sheetData>
    <row r="1" customHeight="1" spans="1:14">
      <c r="A1" s="110"/>
      <c r="B1" s="110"/>
      <c r="C1" s="111"/>
      <c r="D1" s="112"/>
      <c r="E1" s="113"/>
      <c r="F1" s="114"/>
      <c r="G1" s="114"/>
      <c r="H1" s="114"/>
      <c r="I1" s="132"/>
      <c r="J1" s="114"/>
      <c r="K1" s="114"/>
      <c r="L1" s="114"/>
      <c r="M1" s="114"/>
      <c r="N1" s="133" t="s">
        <v>119</v>
      </c>
    </row>
    <row r="2" ht="20.25" customHeight="1" spans="1:14">
      <c r="A2" s="115" t="s">
        <v>120</v>
      </c>
      <c r="B2" s="116"/>
      <c r="C2" s="116"/>
      <c r="D2" s="116"/>
      <c r="E2" s="116"/>
      <c r="F2" s="116"/>
      <c r="G2" s="116"/>
      <c r="H2" s="116"/>
      <c r="I2" s="116"/>
      <c r="J2" s="116"/>
      <c r="K2" s="116"/>
      <c r="L2" s="116"/>
      <c r="M2" s="116"/>
      <c r="N2" s="116"/>
    </row>
    <row r="3" ht="21" customHeight="1" spans="1:14">
      <c r="A3" s="207" t="s">
        <v>2</v>
      </c>
      <c r="B3"/>
      <c r="C3"/>
      <c r="D3"/>
      <c r="E3"/>
      <c r="F3" s="114"/>
      <c r="G3" s="117"/>
      <c r="H3" s="117"/>
      <c r="I3" s="117"/>
      <c r="J3" s="117"/>
      <c r="K3" s="117"/>
      <c r="L3" s="117"/>
      <c r="M3" s="211" t="s">
        <v>3</v>
      </c>
      <c r="N3" s="211"/>
    </row>
    <row r="4" ht="19.5" customHeight="1" spans="1:14">
      <c r="A4" s="118" t="s">
        <v>46</v>
      </c>
      <c r="B4" s="118"/>
      <c r="C4" s="118"/>
      <c r="D4" s="119" t="s">
        <v>47</v>
      </c>
      <c r="E4" s="119" t="s">
        <v>48</v>
      </c>
      <c r="F4" s="119" t="s">
        <v>49</v>
      </c>
      <c r="G4" s="120" t="s">
        <v>76</v>
      </c>
      <c r="H4" s="120"/>
      <c r="I4" s="120"/>
      <c r="J4" s="136"/>
      <c r="K4" s="120"/>
      <c r="L4" s="137" t="s">
        <v>77</v>
      </c>
      <c r="M4" s="120"/>
      <c r="N4" s="138"/>
    </row>
    <row r="5" ht="32.25" customHeight="1" spans="1:14">
      <c r="A5" s="121" t="s">
        <v>50</v>
      </c>
      <c r="B5" s="122" t="s">
        <v>51</v>
      </c>
      <c r="C5" s="122" t="s">
        <v>52</v>
      </c>
      <c r="D5" s="119"/>
      <c r="E5" s="119"/>
      <c r="F5" s="119"/>
      <c r="G5" s="123" t="s">
        <v>19</v>
      </c>
      <c r="H5" s="119" t="s">
        <v>78</v>
      </c>
      <c r="I5" s="119" t="s">
        <v>79</v>
      </c>
      <c r="J5" s="119" t="s">
        <v>80</v>
      </c>
      <c r="K5" s="119" t="s">
        <v>81</v>
      </c>
      <c r="L5" s="119" t="s">
        <v>19</v>
      </c>
      <c r="M5" s="139" t="s">
        <v>82</v>
      </c>
      <c r="N5" s="119" t="s">
        <v>83</v>
      </c>
    </row>
    <row r="6" s="108" customFormat="1" ht="24" customHeight="1" spans="1:14">
      <c r="A6" s="208"/>
      <c r="B6" s="208"/>
      <c r="C6" s="208"/>
      <c r="D6" s="208"/>
      <c r="E6" s="209" t="s">
        <v>9</v>
      </c>
      <c r="F6" s="210">
        <f>G6+L6</f>
        <v>188.2949</v>
      </c>
      <c r="G6" s="210">
        <f>H6+I6+J6+K6</f>
        <v>188.2949</v>
      </c>
      <c r="H6" s="210">
        <v>173.8114</v>
      </c>
      <c r="I6" s="210">
        <v>14.4835</v>
      </c>
      <c r="J6" s="210">
        <v>0</v>
      </c>
      <c r="K6" s="210"/>
      <c r="L6" s="210">
        <f>M6</f>
        <v>0</v>
      </c>
      <c r="M6" s="210">
        <v>0</v>
      </c>
      <c r="N6" s="210"/>
    </row>
    <row r="7" ht="24" customHeight="1" spans="1:14">
      <c r="A7" s="208"/>
      <c r="B7" s="208"/>
      <c r="C7" s="208"/>
      <c r="D7" s="208" t="s">
        <v>54</v>
      </c>
      <c r="E7" s="209" t="s">
        <v>55</v>
      </c>
      <c r="F7" s="210">
        <f t="shared" ref="F7:F12" si="0">G7+L7</f>
        <v>188.2949</v>
      </c>
      <c r="G7" s="210">
        <f t="shared" ref="G7:G12" si="1">H7+I7+J7+K7</f>
        <v>188.2949</v>
      </c>
      <c r="H7" s="210">
        <v>173.8114</v>
      </c>
      <c r="I7" s="210">
        <v>14.4835</v>
      </c>
      <c r="J7" s="210">
        <v>0</v>
      </c>
      <c r="K7" s="210"/>
      <c r="L7" s="210">
        <f t="shared" ref="L7:L12" si="2">M7</f>
        <v>0</v>
      </c>
      <c r="M7" s="210">
        <v>0</v>
      </c>
      <c r="N7" s="210"/>
    </row>
    <row r="8" ht="24" customHeight="1" spans="1:14">
      <c r="A8" s="208" t="s">
        <v>56</v>
      </c>
      <c r="B8" s="208" t="s">
        <v>57</v>
      </c>
      <c r="C8" s="208" t="s">
        <v>57</v>
      </c>
      <c r="D8" s="208" t="s">
        <v>58</v>
      </c>
      <c r="E8" s="209" t="s">
        <v>59</v>
      </c>
      <c r="F8" s="210">
        <f>G8+L8</f>
        <v>144.8951</v>
      </c>
      <c r="G8" s="210">
        <f>H8+I8+J8+K8</f>
        <v>144.8951</v>
      </c>
      <c r="H8" s="210">
        <v>130.4116</v>
      </c>
      <c r="I8" s="210">
        <v>14.4835</v>
      </c>
      <c r="J8" s="210">
        <v>0</v>
      </c>
      <c r="K8" s="210"/>
      <c r="L8" s="210">
        <f>M8</f>
        <v>0</v>
      </c>
      <c r="M8" s="210">
        <v>0</v>
      </c>
      <c r="N8" s="210"/>
    </row>
    <row r="9" ht="24" customHeight="1" spans="1:14">
      <c r="A9" s="208" t="s">
        <v>60</v>
      </c>
      <c r="B9" s="208" t="s">
        <v>61</v>
      </c>
      <c r="C9" s="208" t="s">
        <v>61</v>
      </c>
      <c r="D9" s="208" t="s">
        <v>58</v>
      </c>
      <c r="E9" s="209" t="s">
        <v>62</v>
      </c>
      <c r="F9" s="210">
        <f>G9+L9</f>
        <v>18.4102</v>
      </c>
      <c r="G9" s="210">
        <f>H9+I9+J9+K9</f>
        <v>18.4102</v>
      </c>
      <c r="H9" s="210">
        <v>18.4102</v>
      </c>
      <c r="I9" s="210">
        <v>0</v>
      </c>
      <c r="J9" s="210">
        <v>0</v>
      </c>
      <c r="K9" s="210"/>
      <c r="L9" s="210">
        <f>M9</f>
        <v>0</v>
      </c>
      <c r="M9" s="210">
        <v>0</v>
      </c>
      <c r="N9" s="210"/>
    </row>
    <row r="10" ht="24" customHeight="1" spans="1:14">
      <c r="A10" s="208" t="s">
        <v>60</v>
      </c>
      <c r="B10" s="208" t="s">
        <v>57</v>
      </c>
      <c r="C10" s="208" t="s">
        <v>63</v>
      </c>
      <c r="D10" s="208" t="s">
        <v>58</v>
      </c>
      <c r="E10" s="209" t="s">
        <v>64</v>
      </c>
      <c r="F10" s="210">
        <f>G10+L10</f>
        <v>0.6241</v>
      </c>
      <c r="G10" s="210">
        <f>H10+I10+J10+K10</f>
        <v>0.6241</v>
      </c>
      <c r="H10" s="210">
        <v>0.6241</v>
      </c>
      <c r="I10" s="210">
        <v>0</v>
      </c>
      <c r="J10" s="210">
        <v>0</v>
      </c>
      <c r="K10" s="210"/>
      <c r="L10" s="210">
        <f>M10</f>
        <v>0</v>
      </c>
      <c r="M10" s="210">
        <v>0</v>
      </c>
      <c r="N10" s="210"/>
    </row>
    <row r="11" ht="24" customHeight="1" spans="1:14">
      <c r="A11" s="208" t="s">
        <v>65</v>
      </c>
      <c r="B11" s="208" t="s">
        <v>66</v>
      </c>
      <c r="C11" s="208" t="s">
        <v>63</v>
      </c>
      <c r="D11" s="208" t="s">
        <v>58</v>
      </c>
      <c r="E11" s="209" t="s">
        <v>67</v>
      </c>
      <c r="F11" s="210">
        <f>G11+L11</f>
        <v>10.5579</v>
      </c>
      <c r="G11" s="210">
        <f>H11+I11+J11+K11</f>
        <v>10.5579</v>
      </c>
      <c r="H11" s="210">
        <v>10.5579</v>
      </c>
      <c r="I11" s="210">
        <v>0</v>
      </c>
      <c r="J11" s="210">
        <v>0</v>
      </c>
      <c r="K11" s="210"/>
      <c r="L11" s="210">
        <f>M11</f>
        <v>0</v>
      </c>
      <c r="M11" s="210">
        <v>0</v>
      </c>
      <c r="N11" s="210"/>
    </row>
    <row r="12" ht="24" customHeight="1" spans="1:14">
      <c r="A12" s="208" t="s">
        <v>71</v>
      </c>
      <c r="B12" s="208" t="s">
        <v>72</v>
      </c>
      <c r="C12" s="208" t="s">
        <v>63</v>
      </c>
      <c r="D12" s="208" t="s">
        <v>58</v>
      </c>
      <c r="E12" s="209" t="s">
        <v>73</v>
      </c>
      <c r="F12" s="210">
        <f>G12+L12</f>
        <v>13.8076</v>
      </c>
      <c r="G12" s="210">
        <f>H12+I12+J12+K12</f>
        <v>13.8076</v>
      </c>
      <c r="H12" s="210">
        <v>13.8076</v>
      </c>
      <c r="I12" s="210">
        <v>0</v>
      </c>
      <c r="J12" s="210">
        <v>0</v>
      </c>
      <c r="K12" s="210"/>
      <c r="L12" s="210">
        <f>M12</f>
        <v>0</v>
      </c>
      <c r="M12" s="210">
        <v>0</v>
      </c>
      <c r="N12" s="210"/>
    </row>
  </sheetData>
  <mergeCells count="4">
    <mergeCell ref="M3:N3"/>
    <mergeCell ref="D4:D5"/>
    <mergeCell ref="E4:E5"/>
    <mergeCell ref="F4:F5"/>
  </mergeCells>
  <pageMargins left="0.75" right="0.75" top="1" bottom="1" header="0.5" footer="0.5"/>
  <pageSetup paperSize="9" scale="7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J23"/>
  <sheetViews>
    <sheetView showGridLines="0" showZeros="0" zoomScale="85" zoomScaleNormal="85" topLeftCell="A5" workbookViewId="0">
      <selection activeCell="A1" sqref="A1:B1"/>
    </sheetView>
  </sheetViews>
  <sheetFormatPr defaultColWidth="9" defaultRowHeight="11.25"/>
  <cols>
    <col min="1" max="2" width="9.16666666666667" style="165" customWidth="1"/>
    <col min="3" max="3" width="37.5" style="165" customWidth="1"/>
    <col min="4" max="4" width="12.6666666666667" style="165" customWidth="1"/>
    <col min="5" max="5" width="12.8333333333333" style="165" customWidth="1"/>
    <col min="6" max="6" width="33.3333333333333" style="165" customWidth="1"/>
    <col min="7" max="7" width="20.8333333333333" style="165" customWidth="1"/>
    <col min="8" max="8" width="18.5" style="165" customWidth="1"/>
    <col min="9" max="9" width="17.1666666666667" style="165" customWidth="1"/>
    <col min="10" max="10" width="8.16666666666667" style="165" customWidth="1"/>
    <col min="11" max="11" width="17.6666666666667" style="165" customWidth="1"/>
    <col min="12" max="12" width="9.83333333333333" style="165" customWidth="1"/>
    <col min="13" max="13" width="7.66666666666667" style="165" customWidth="1"/>
    <col min="14" max="14" width="10" style="165" customWidth="1"/>
    <col min="15" max="15" width="13.5" style="165" customWidth="1"/>
    <col min="16" max="16" width="7.16666666666667" style="165" customWidth="1"/>
    <col min="17" max="16384" width="9.33333333333333" style="165"/>
  </cols>
  <sheetData>
    <row r="1" ht="18.75" customHeight="1" spans="1:192">
      <c r="A1" s="166"/>
      <c r="B1" s="166"/>
      <c r="O1" s="190"/>
      <c r="P1" s="191" t="s">
        <v>121</v>
      </c>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row>
    <row r="2" ht="32.25" customHeight="1" spans="1:192">
      <c r="A2" s="167" t="s">
        <v>122</v>
      </c>
      <c r="B2" s="167"/>
      <c r="C2" s="167"/>
      <c r="D2" s="167"/>
      <c r="E2" s="167"/>
      <c r="F2" s="167"/>
      <c r="G2" s="167"/>
      <c r="H2" s="167"/>
      <c r="I2" s="167"/>
      <c r="J2" s="167"/>
      <c r="K2" s="167"/>
      <c r="L2" s="167"/>
      <c r="M2" s="167"/>
      <c r="N2" s="167"/>
      <c r="O2" s="167"/>
      <c r="P2" s="167"/>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row>
    <row r="3" ht="29.25" customHeight="1" spans="1:192">
      <c r="A3" s="168" t="s">
        <v>2</v>
      </c>
      <c r="B3" s="169"/>
      <c r="C3" s="169"/>
      <c r="D3" s="169"/>
      <c r="E3" s="170"/>
      <c r="F3" s="170"/>
      <c r="G3" s="170"/>
      <c r="H3" s="170"/>
      <c r="I3" s="170"/>
      <c r="J3" s="192"/>
      <c r="K3" s="192"/>
      <c r="L3" s="192"/>
      <c r="M3" s="192"/>
      <c r="N3" s="192"/>
      <c r="O3" s="193" t="s">
        <v>3</v>
      </c>
      <c r="P3" s="193"/>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row>
    <row r="4" ht="29.25" customHeight="1" spans="1:192">
      <c r="A4" s="171" t="s">
        <v>123</v>
      </c>
      <c r="B4" s="171"/>
      <c r="C4" s="172"/>
      <c r="D4" s="173" t="s">
        <v>124</v>
      </c>
      <c r="E4" s="171"/>
      <c r="F4" s="172"/>
      <c r="G4" s="174" t="s">
        <v>49</v>
      </c>
      <c r="H4" s="173" t="s">
        <v>125</v>
      </c>
      <c r="I4" s="171"/>
      <c r="J4" s="171"/>
      <c r="K4" s="171"/>
      <c r="L4" s="171"/>
      <c r="M4" s="171"/>
      <c r="N4" s="171"/>
      <c r="O4" s="171"/>
      <c r="P4" s="172"/>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row>
    <row r="5" s="162" customFormat="1" ht="36" customHeight="1" spans="1:192">
      <c r="A5" s="175" t="s">
        <v>46</v>
      </c>
      <c r="B5" s="175"/>
      <c r="C5" s="176" t="s">
        <v>126</v>
      </c>
      <c r="D5" s="177" t="s">
        <v>50</v>
      </c>
      <c r="E5" s="177" t="s">
        <v>51</v>
      </c>
      <c r="F5" s="177" t="s">
        <v>126</v>
      </c>
      <c r="G5" s="178"/>
      <c r="H5" s="179" t="s">
        <v>13</v>
      </c>
      <c r="I5" s="179"/>
      <c r="J5" s="194" t="s">
        <v>14</v>
      </c>
      <c r="K5" s="195" t="s">
        <v>15</v>
      </c>
      <c r="L5" s="196" t="s">
        <v>16</v>
      </c>
      <c r="M5" s="195" t="s">
        <v>17</v>
      </c>
      <c r="N5" s="195" t="s">
        <v>10</v>
      </c>
      <c r="O5" s="197" t="s">
        <v>11</v>
      </c>
      <c r="P5" s="197" t="s">
        <v>18</v>
      </c>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row>
    <row r="6" s="162" customFormat="1" ht="18" customHeight="1" spans="1:192">
      <c r="A6" s="176" t="s">
        <v>50</v>
      </c>
      <c r="B6" s="176" t="s">
        <v>51</v>
      </c>
      <c r="C6" s="176"/>
      <c r="D6" s="180"/>
      <c r="E6" s="180"/>
      <c r="F6" s="180"/>
      <c r="G6" s="178"/>
      <c r="H6" s="179" t="s">
        <v>19</v>
      </c>
      <c r="I6" s="198" t="s">
        <v>20</v>
      </c>
      <c r="J6" s="194"/>
      <c r="K6" s="195"/>
      <c r="L6" s="199"/>
      <c r="M6" s="195"/>
      <c r="N6" s="195"/>
      <c r="O6" s="195"/>
      <c r="P6" s="195"/>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row>
    <row r="7" s="162" customFormat="1" ht="27.6" customHeight="1" spans="1:192">
      <c r="A7" s="176"/>
      <c r="B7" s="176"/>
      <c r="C7" s="176"/>
      <c r="D7" s="181"/>
      <c r="E7" s="181"/>
      <c r="F7" s="181"/>
      <c r="G7" s="182"/>
      <c r="H7" s="179"/>
      <c r="I7" s="198"/>
      <c r="J7" s="194"/>
      <c r="K7" s="195"/>
      <c r="L7" s="197"/>
      <c r="M7" s="195"/>
      <c r="N7" s="195"/>
      <c r="O7" s="195"/>
      <c r="P7" s="195"/>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row>
    <row r="8" s="163" customFormat="1" ht="20.25" customHeight="1" spans="1:192">
      <c r="A8" s="183" t="s">
        <v>127</v>
      </c>
      <c r="B8" s="183" t="s">
        <v>127</v>
      </c>
      <c r="C8" s="184" t="s">
        <v>127</v>
      </c>
      <c r="D8" s="183" t="s">
        <v>127</v>
      </c>
      <c r="E8" s="183" t="s">
        <v>127</v>
      </c>
      <c r="F8" s="184" t="s">
        <v>127</v>
      </c>
      <c r="G8" s="185">
        <v>1</v>
      </c>
      <c r="H8" s="183">
        <v>2</v>
      </c>
      <c r="I8" s="184">
        <v>3</v>
      </c>
      <c r="J8" s="185">
        <v>4</v>
      </c>
      <c r="K8" s="200">
        <v>5</v>
      </c>
      <c r="L8" s="200">
        <v>6</v>
      </c>
      <c r="M8" s="200">
        <v>7</v>
      </c>
      <c r="N8" s="200">
        <v>8</v>
      </c>
      <c r="O8" s="200">
        <v>9</v>
      </c>
      <c r="P8" s="200">
        <v>10</v>
      </c>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row>
    <row r="9" s="164" customFormat="1" ht="27" customHeight="1" spans="1:192">
      <c r="A9" s="186" t="s">
        <v>9</v>
      </c>
      <c r="B9" s="187"/>
      <c r="C9" s="187"/>
      <c r="D9" s="187"/>
      <c r="E9" s="187"/>
      <c r="F9" s="187"/>
      <c r="G9" s="188">
        <f>H9+K9+O9+M9</f>
        <v>1255.3028</v>
      </c>
      <c r="H9" s="189">
        <v>188.2949</v>
      </c>
      <c r="I9" s="189">
        <v>188.2949</v>
      </c>
      <c r="J9" s="201"/>
      <c r="K9" s="202">
        <v>0</v>
      </c>
      <c r="L9" s="202"/>
      <c r="M9" s="203">
        <v>0</v>
      </c>
      <c r="N9" s="202"/>
      <c r="O9" s="202">
        <v>1067.0079</v>
      </c>
      <c r="P9" s="202"/>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5"/>
      <c r="EU9" s="205"/>
      <c r="EV9" s="205"/>
      <c r="EW9" s="205"/>
      <c r="EX9" s="205"/>
      <c r="EY9" s="205"/>
      <c r="EZ9" s="205"/>
      <c r="FA9" s="205"/>
      <c r="FB9" s="205"/>
      <c r="FC9" s="205"/>
      <c r="FD9" s="205"/>
      <c r="FE9" s="205"/>
      <c r="FF9" s="205"/>
      <c r="FG9" s="205"/>
      <c r="FH9" s="205"/>
      <c r="FI9" s="205"/>
      <c r="FJ9" s="205"/>
      <c r="FK9" s="205"/>
      <c r="FL9" s="205"/>
      <c r="FM9" s="205"/>
      <c r="FN9" s="205"/>
      <c r="FO9" s="205"/>
      <c r="FP9" s="205"/>
      <c r="FQ9" s="205"/>
      <c r="FR9" s="205"/>
      <c r="FS9" s="205"/>
      <c r="FT9" s="205"/>
      <c r="FU9" s="205"/>
      <c r="FV9" s="205"/>
      <c r="FW9" s="205"/>
      <c r="FX9" s="205"/>
      <c r="FY9" s="205"/>
      <c r="FZ9" s="205"/>
      <c r="GA9" s="205"/>
      <c r="GB9" s="205"/>
      <c r="GC9" s="205"/>
      <c r="GD9" s="205"/>
      <c r="GE9" s="205"/>
      <c r="GF9" s="205"/>
      <c r="GG9" s="205"/>
      <c r="GH9" s="205"/>
      <c r="GI9" s="205"/>
      <c r="GJ9" s="205"/>
    </row>
    <row r="10" s="163" customFormat="1" ht="27" customHeight="1" spans="1:192">
      <c r="A10" s="186">
        <v>301</v>
      </c>
      <c r="B10" s="187" t="s">
        <v>63</v>
      </c>
      <c r="C10" s="187" t="s">
        <v>128</v>
      </c>
      <c r="D10" s="187" t="s">
        <v>129</v>
      </c>
      <c r="E10" s="187" t="s">
        <v>63</v>
      </c>
      <c r="F10" s="187" t="s">
        <v>130</v>
      </c>
      <c r="G10" s="188">
        <f t="shared" ref="G10:G23" si="0">H10+K10+O10+M10</f>
        <v>34.4567</v>
      </c>
      <c r="H10" s="189">
        <v>17.3832</v>
      </c>
      <c r="I10" s="189">
        <v>17.3832</v>
      </c>
      <c r="J10" s="201"/>
      <c r="K10" s="202">
        <v>0</v>
      </c>
      <c r="L10" s="202"/>
      <c r="M10" s="203">
        <v>0</v>
      </c>
      <c r="N10" s="202"/>
      <c r="O10" s="202">
        <v>17.0735</v>
      </c>
      <c r="P10" s="202"/>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row>
    <row r="11" ht="27" customHeight="1" spans="1:192">
      <c r="A11" s="186">
        <v>301</v>
      </c>
      <c r="B11" s="187" t="s">
        <v>63</v>
      </c>
      <c r="C11" s="187" t="s">
        <v>128</v>
      </c>
      <c r="D11" s="187" t="s">
        <v>131</v>
      </c>
      <c r="E11" s="187" t="s">
        <v>63</v>
      </c>
      <c r="F11" s="187" t="s">
        <v>78</v>
      </c>
      <c r="G11" s="188">
        <f>H11+K11+O11+M11</f>
        <v>53.7684</v>
      </c>
      <c r="H11" s="189">
        <v>53.7684</v>
      </c>
      <c r="I11" s="189">
        <v>53.7684</v>
      </c>
      <c r="J11" s="201"/>
      <c r="K11" s="202">
        <v>0</v>
      </c>
      <c r="L11" s="202"/>
      <c r="M11" s="203">
        <v>0</v>
      </c>
      <c r="N11" s="202"/>
      <c r="O11" s="202">
        <v>0</v>
      </c>
      <c r="P11" s="202"/>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c r="DN11" s="170"/>
      <c r="DO11" s="170"/>
      <c r="DP11" s="170"/>
      <c r="DQ11" s="170"/>
      <c r="DR11" s="170"/>
      <c r="DS11" s="170"/>
      <c r="DT11" s="170"/>
      <c r="DU11" s="170"/>
      <c r="DV11" s="170"/>
      <c r="DW11" s="170"/>
      <c r="DX11" s="170"/>
      <c r="DY11" s="170"/>
      <c r="DZ11" s="170"/>
      <c r="EA11" s="170"/>
      <c r="EB11" s="170"/>
      <c r="EC11" s="170"/>
      <c r="ED11" s="170"/>
      <c r="EE11" s="170"/>
      <c r="EF11" s="170"/>
      <c r="EG11" s="170"/>
      <c r="EH11" s="170"/>
      <c r="EI11" s="170"/>
      <c r="EJ11" s="170"/>
      <c r="EK11" s="170"/>
      <c r="EL11" s="170"/>
      <c r="EM11" s="170"/>
      <c r="EN11" s="170"/>
      <c r="EO11" s="170"/>
      <c r="EP11" s="170"/>
      <c r="EQ11" s="170"/>
      <c r="ER11" s="170"/>
      <c r="ES11" s="170"/>
      <c r="ET11" s="170"/>
      <c r="EU11" s="170"/>
      <c r="EV11" s="170"/>
      <c r="EW11" s="170"/>
      <c r="EX11" s="170"/>
      <c r="EY11" s="170"/>
      <c r="EZ11" s="170"/>
      <c r="FA11" s="170"/>
      <c r="FB11" s="170"/>
      <c r="FC11" s="17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row>
    <row r="12" ht="27" customHeight="1" spans="1:192">
      <c r="A12" s="186">
        <v>301</v>
      </c>
      <c r="B12" s="187" t="s">
        <v>72</v>
      </c>
      <c r="C12" s="187" t="s">
        <v>132</v>
      </c>
      <c r="D12" s="187" t="s">
        <v>129</v>
      </c>
      <c r="E12" s="187" t="s">
        <v>63</v>
      </c>
      <c r="F12" s="187" t="s">
        <v>130</v>
      </c>
      <c r="G12" s="188">
        <f>H12+K12+O12+M12</f>
        <v>21.8736</v>
      </c>
      <c r="H12" s="189">
        <v>21.8736</v>
      </c>
      <c r="I12" s="189">
        <v>21.8736</v>
      </c>
      <c r="J12" s="201"/>
      <c r="K12" s="202">
        <v>0</v>
      </c>
      <c r="L12" s="202"/>
      <c r="M12" s="203">
        <v>0</v>
      </c>
      <c r="N12" s="202"/>
      <c r="O12" s="202">
        <v>0</v>
      </c>
      <c r="P12" s="202"/>
      <c r="Q12" s="170"/>
      <c r="R12" s="170"/>
      <c r="S12" s="170"/>
      <c r="T12" s="170"/>
      <c r="U12" s="170"/>
      <c r="V12" s="170"/>
      <c r="W12" s="170"/>
      <c r="X12" s="170"/>
      <c r="Y12" s="170"/>
      <c r="Z12" s="170"/>
      <c r="AA12" s="170"/>
      <c r="AB12" s="170"/>
      <c r="AC12" s="170"/>
      <c r="AD12" s="170"/>
      <c r="AE12" s="170"/>
      <c r="AF12" s="170"/>
      <c r="AG12" s="170"/>
      <c r="AH12" s="206"/>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0"/>
      <c r="EL12" s="170"/>
      <c r="EM12" s="170"/>
      <c r="EN12" s="170"/>
      <c r="EO12" s="170"/>
      <c r="EP12" s="170"/>
      <c r="EQ12" s="170"/>
      <c r="ER12" s="170"/>
      <c r="ES12" s="170"/>
      <c r="ET12" s="170"/>
      <c r="EU12" s="170"/>
      <c r="EV12" s="170"/>
      <c r="EW12" s="170"/>
      <c r="EX12" s="170"/>
      <c r="EY12" s="170"/>
      <c r="EZ12" s="170"/>
      <c r="FA12" s="170"/>
      <c r="FB12" s="170"/>
      <c r="FC12" s="170"/>
      <c r="FD12" s="170"/>
      <c r="FE12" s="170"/>
      <c r="FF12" s="170"/>
      <c r="FG12" s="170"/>
      <c r="FH12" s="170"/>
      <c r="FI12" s="170"/>
      <c r="FJ12" s="170"/>
      <c r="FK12" s="170"/>
      <c r="FL12" s="170"/>
      <c r="FM12" s="170"/>
      <c r="FN12" s="170"/>
      <c r="FO12" s="170"/>
      <c r="FP12" s="170"/>
      <c r="FQ12" s="170"/>
      <c r="FR12" s="170"/>
      <c r="FS12" s="170"/>
      <c r="FT12" s="170"/>
      <c r="FU12" s="170"/>
      <c r="FV12" s="170"/>
      <c r="FW12" s="170"/>
      <c r="FX12" s="170"/>
      <c r="FY12" s="170"/>
      <c r="FZ12" s="170"/>
      <c r="GA12" s="170"/>
      <c r="GB12" s="170"/>
      <c r="GC12" s="170"/>
      <c r="GD12" s="170"/>
      <c r="GE12" s="170"/>
      <c r="GF12" s="170"/>
      <c r="GG12" s="170"/>
      <c r="GH12" s="170"/>
      <c r="GI12" s="170"/>
      <c r="GJ12" s="170"/>
    </row>
    <row r="13" ht="27" customHeight="1" spans="1:192">
      <c r="A13" s="186">
        <v>301</v>
      </c>
      <c r="B13" s="187" t="s">
        <v>69</v>
      </c>
      <c r="C13" s="187" t="s">
        <v>133</v>
      </c>
      <c r="D13" s="187" t="s">
        <v>129</v>
      </c>
      <c r="E13" s="187" t="s">
        <v>63</v>
      </c>
      <c r="F13" s="187" t="s">
        <v>130</v>
      </c>
      <c r="G13" s="188">
        <f>H13+K13+O13+M13</f>
        <v>1.9924</v>
      </c>
      <c r="H13" s="189">
        <v>1.9924</v>
      </c>
      <c r="I13" s="189">
        <v>1.9924</v>
      </c>
      <c r="J13" s="201"/>
      <c r="K13" s="202">
        <v>0</v>
      </c>
      <c r="L13" s="202"/>
      <c r="M13" s="203">
        <v>0</v>
      </c>
      <c r="N13" s="202"/>
      <c r="O13" s="202">
        <v>0</v>
      </c>
      <c r="P13" s="202"/>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70"/>
      <c r="DM13" s="170"/>
      <c r="DN13" s="170"/>
      <c r="DO13" s="170"/>
      <c r="DP13" s="170"/>
      <c r="DQ13" s="170"/>
      <c r="DR13" s="170"/>
      <c r="DS13" s="170"/>
      <c r="DT13" s="170"/>
      <c r="DU13" s="170"/>
      <c r="DV13" s="170"/>
      <c r="DW13" s="170"/>
      <c r="DX13" s="170"/>
      <c r="DY13" s="170"/>
      <c r="DZ13" s="170"/>
      <c r="EA13" s="170"/>
      <c r="EB13" s="170"/>
      <c r="EC13" s="170"/>
      <c r="ED13" s="170"/>
      <c r="EE13" s="170"/>
      <c r="EF13" s="170"/>
      <c r="EG13" s="170"/>
      <c r="EH13" s="170"/>
      <c r="EI13" s="170"/>
      <c r="EJ13" s="170"/>
      <c r="EK13" s="170"/>
      <c r="EL13" s="170"/>
      <c r="EM13" s="170"/>
      <c r="EN13" s="170"/>
      <c r="EO13" s="170"/>
      <c r="EP13" s="170"/>
      <c r="EQ13" s="170"/>
      <c r="ER13" s="170"/>
      <c r="ES13" s="170"/>
      <c r="ET13" s="170"/>
      <c r="EU13" s="170"/>
      <c r="EV13" s="170"/>
      <c r="EW13" s="170"/>
      <c r="EX13" s="170"/>
      <c r="EY13" s="170"/>
      <c r="EZ13" s="170"/>
      <c r="FA13" s="170"/>
      <c r="FB13" s="170"/>
      <c r="FC13" s="170"/>
      <c r="FD13" s="170"/>
      <c r="FE13" s="170"/>
      <c r="FF13" s="170"/>
      <c r="FG13" s="170"/>
      <c r="FH13" s="170"/>
      <c r="FI13" s="170"/>
      <c r="FJ13" s="170"/>
      <c r="FK13" s="170"/>
      <c r="FL13" s="170"/>
      <c r="FM13" s="170"/>
      <c r="FN13" s="170"/>
      <c r="FO13" s="170"/>
      <c r="FP13" s="170"/>
      <c r="FQ13" s="170"/>
      <c r="FR13" s="170"/>
      <c r="FS13" s="170"/>
      <c r="FT13" s="170"/>
      <c r="FU13" s="170"/>
      <c r="FV13" s="170"/>
      <c r="FW13" s="170"/>
      <c r="FX13" s="170"/>
      <c r="FY13" s="170"/>
      <c r="FZ13" s="170"/>
      <c r="GA13" s="170"/>
      <c r="GB13" s="170"/>
      <c r="GC13" s="170"/>
      <c r="GD13" s="170"/>
      <c r="GE13" s="170"/>
      <c r="GF13" s="170"/>
      <c r="GG13" s="170"/>
      <c r="GH13" s="170"/>
      <c r="GI13" s="170"/>
      <c r="GJ13" s="170"/>
    </row>
    <row r="14" ht="27" customHeight="1" spans="1:192">
      <c r="A14" s="186">
        <v>301</v>
      </c>
      <c r="B14" s="187" t="s">
        <v>134</v>
      </c>
      <c r="C14" s="187" t="s">
        <v>135</v>
      </c>
      <c r="D14" s="187" t="s">
        <v>131</v>
      </c>
      <c r="E14" s="187" t="s">
        <v>63</v>
      </c>
      <c r="F14" s="187" t="s">
        <v>78</v>
      </c>
      <c r="G14" s="188">
        <f>H14+K14+O14+M14</f>
        <v>35.394</v>
      </c>
      <c r="H14" s="189">
        <v>35.394</v>
      </c>
      <c r="I14" s="189">
        <v>35.394</v>
      </c>
      <c r="J14" s="201"/>
      <c r="K14" s="202">
        <v>0</v>
      </c>
      <c r="L14" s="202"/>
      <c r="M14" s="203">
        <v>0</v>
      </c>
      <c r="N14" s="202"/>
      <c r="O14" s="202">
        <v>0</v>
      </c>
      <c r="P14" s="202"/>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c r="DK14" s="170"/>
      <c r="DL14" s="170"/>
      <c r="DM14" s="170"/>
      <c r="DN14" s="170"/>
      <c r="DO14" s="170"/>
      <c r="DP14" s="170"/>
      <c r="DQ14" s="170"/>
      <c r="DR14" s="170"/>
      <c r="DS14" s="170"/>
      <c r="DT14" s="170"/>
      <c r="DU14" s="170"/>
      <c r="DV14" s="170"/>
      <c r="DW14" s="170"/>
      <c r="DX14" s="170"/>
      <c r="DY14" s="170"/>
      <c r="DZ14" s="170"/>
      <c r="EA14" s="170"/>
      <c r="EB14" s="170"/>
      <c r="EC14" s="170"/>
      <c r="ED14" s="170"/>
      <c r="EE14" s="170"/>
      <c r="EF14" s="170"/>
      <c r="EG14" s="170"/>
      <c r="EH14" s="170"/>
      <c r="EI14" s="170"/>
      <c r="EJ14" s="170"/>
      <c r="EK14" s="170"/>
      <c r="EL14" s="170"/>
      <c r="EM14" s="170"/>
      <c r="EN14" s="170"/>
      <c r="EO14" s="170"/>
      <c r="EP14" s="170"/>
      <c r="EQ14" s="170"/>
      <c r="ER14" s="170"/>
      <c r="ES14" s="170"/>
      <c r="ET14" s="170"/>
      <c r="EU14" s="170"/>
      <c r="EV14" s="170"/>
      <c r="EW14" s="170"/>
      <c r="EX14" s="170"/>
      <c r="EY14" s="170"/>
      <c r="EZ14" s="170"/>
      <c r="FA14" s="170"/>
      <c r="FB14" s="170"/>
      <c r="FC14" s="170"/>
      <c r="FD14" s="170"/>
      <c r="FE14" s="170"/>
      <c r="FF14" s="170"/>
      <c r="FG14" s="170"/>
      <c r="FH14" s="170"/>
      <c r="FI14" s="170"/>
      <c r="FJ14" s="170"/>
      <c r="FK14" s="170"/>
      <c r="FL14" s="170"/>
      <c r="FM14" s="170"/>
      <c r="FN14" s="170"/>
      <c r="FO14" s="170"/>
      <c r="FP14" s="170"/>
      <c r="FQ14" s="170"/>
      <c r="FR14" s="170"/>
      <c r="FS14" s="170"/>
      <c r="FT14" s="170"/>
      <c r="FU14" s="170"/>
      <c r="FV14" s="170"/>
      <c r="FW14" s="170"/>
      <c r="FX14" s="170"/>
      <c r="FY14" s="170"/>
      <c r="FZ14" s="170"/>
      <c r="GA14" s="170"/>
      <c r="GB14" s="170"/>
      <c r="GC14" s="170"/>
      <c r="GD14" s="170"/>
      <c r="GE14" s="170"/>
      <c r="GF14" s="170"/>
      <c r="GG14" s="170"/>
      <c r="GH14" s="170"/>
      <c r="GI14" s="170"/>
      <c r="GJ14" s="170"/>
    </row>
    <row r="15" ht="27" customHeight="1" spans="1:192">
      <c r="A15" s="186">
        <v>301</v>
      </c>
      <c r="B15" s="187" t="s">
        <v>136</v>
      </c>
      <c r="C15" s="187" t="s">
        <v>137</v>
      </c>
      <c r="D15" s="187" t="s">
        <v>129</v>
      </c>
      <c r="E15" s="187" t="s">
        <v>72</v>
      </c>
      <c r="F15" s="187" t="s">
        <v>138</v>
      </c>
      <c r="G15" s="188">
        <f>H15+K15+O15+M15</f>
        <v>18.4102</v>
      </c>
      <c r="H15" s="189">
        <v>18.4102</v>
      </c>
      <c r="I15" s="189">
        <v>18.4102</v>
      </c>
      <c r="J15" s="201"/>
      <c r="K15" s="202">
        <v>0</v>
      </c>
      <c r="L15" s="202"/>
      <c r="M15" s="203">
        <v>0</v>
      </c>
      <c r="N15" s="202"/>
      <c r="O15" s="202">
        <v>0</v>
      </c>
      <c r="P15" s="202"/>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70"/>
      <c r="DA15" s="170"/>
      <c r="DB15" s="170"/>
      <c r="DC15" s="170"/>
      <c r="DD15" s="170"/>
      <c r="DE15" s="170"/>
      <c r="DF15" s="170"/>
      <c r="DG15" s="170"/>
      <c r="DH15" s="170"/>
      <c r="DI15" s="170"/>
      <c r="DJ15" s="170"/>
      <c r="DK15" s="170"/>
      <c r="DL15" s="170"/>
      <c r="DM15" s="170"/>
      <c r="DN15" s="170"/>
      <c r="DO15" s="170"/>
      <c r="DP15" s="170"/>
      <c r="DQ15" s="170"/>
      <c r="DR15" s="170"/>
      <c r="DS15" s="170"/>
      <c r="DT15" s="170"/>
      <c r="DU15" s="170"/>
      <c r="DV15" s="170"/>
      <c r="DW15" s="170"/>
      <c r="DX15" s="170"/>
      <c r="DY15" s="170"/>
      <c r="DZ15" s="170"/>
      <c r="EA15" s="170"/>
      <c r="EB15" s="170"/>
      <c r="EC15" s="170"/>
      <c r="ED15" s="170"/>
      <c r="EE15" s="170"/>
      <c r="EF15" s="170"/>
      <c r="EG15" s="170"/>
      <c r="EH15" s="170"/>
      <c r="EI15" s="170"/>
      <c r="EJ15" s="170"/>
      <c r="EK15" s="170"/>
      <c r="EL15" s="170"/>
      <c r="EM15" s="170"/>
      <c r="EN15" s="170"/>
      <c r="EO15" s="170"/>
      <c r="EP15" s="170"/>
      <c r="EQ15" s="170"/>
      <c r="ER15" s="170"/>
      <c r="ES15" s="170"/>
      <c r="ET15" s="170"/>
      <c r="EU15" s="170"/>
      <c r="EV15" s="170"/>
      <c r="EW15" s="170"/>
      <c r="EX15" s="170"/>
      <c r="EY15" s="170"/>
      <c r="EZ15" s="170"/>
      <c r="FA15" s="170"/>
      <c r="FB15" s="170"/>
      <c r="FC15" s="170"/>
      <c r="FD15" s="170"/>
      <c r="FE15" s="170"/>
      <c r="FF15" s="170"/>
      <c r="FG15" s="170"/>
      <c r="FH15" s="170"/>
      <c r="FI15" s="170"/>
      <c r="FJ15" s="170"/>
      <c r="FK15" s="170"/>
      <c r="FL15" s="170"/>
      <c r="FM15" s="170"/>
      <c r="FN15" s="170"/>
      <c r="FO15" s="170"/>
      <c r="FP15" s="170"/>
      <c r="FQ15" s="170"/>
      <c r="FR15" s="170"/>
      <c r="FS15" s="170"/>
      <c r="FT15" s="170"/>
      <c r="FU15" s="170"/>
      <c r="FV15" s="170"/>
      <c r="FW15" s="170"/>
      <c r="FX15" s="170"/>
      <c r="FY15" s="170"/>
      <c r="FZ15" s="170"/>
      <c r="GA15" s="170"/>
      <c r="GB15" s="170"/>
      <c r="GC15" s="170"/>
      <c r="GD15" s="170"/>
      <c r="GE15" s="170"/>
      <c r="GF15" s="170"/>
      <c r="GG15" s="170"/>
      <c r="GH15" s="170"/>
      <c r="GI15" s="170"/>
      <c r="GJ15" s="170"/>
    </row>
    <row r="16" ht="27" customHeight="1" spans="1:192">
      <c r="A16" s="186">
        <v>301</v>
      </c>
      <c r="B16" s="187" t="s">
        <v>139</v>
      </c>
      <c r="C16" s="187" t="s">
        <v>140</v>
      </c>
      <c r="D16" s="187" t="s">
        <v>129</v>
      </c>
      <c r="E16" s="187" t="s">
        <v>72</v>
      </c>
      <c r="F16" s="187" t="s">
        <v>138</v>
      </c>
      <c r="G16" s="188">
        <f>H16+K16+O16+M16</f>
        <v>9.8675</v>
      </c>
      <c r="H16" s="189">
        <v>9.8675</v>
      </c>
      <c r="I16" s="189">
        <v>9.8675</v>
      </c>
      <c r="J16" s="201"/>
      <c r="K16" s="202">
        <v>0</v>
      </c>
      <c r="L16" s="202"/>
      <c r="M16" s="203">
        <v>0</v>
      </c>
      <c r="N16" s="202"/>
      <c r="O16" s="202">
        <v>0</v>
      </c>
      <c r="P16" s="202"/>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DQ16" s="170"/>
      <c r="DR16" s="170"/>
      <c r="DS16" s="170"/>
      <c r="DT16" s="170"/>
      <c r="DU16" s="170"/>
      <c r="DV16" s="170"/>
      <c r="DW16" s="170"/>
      <c r="DX16" s="170"/>
      <c r="DY16" s="170"/>
      <c r="DZ16" s="170"/>
      <c r="EA16" s="170"/>
      <c r="EB16" s="170"/>
      <c r="EC16" s="170"/>
      <c r="ED16" s="170"/>
      <c r="EE16" s="170"/>
      <c r="EF16" s="170"/>
      <c r="EG16" s="170"/>
      <c r="EH16" s="170"/>
      <c r="EI16" s="170"/>
      <c r="EJ16" s="170"/>
      <c r="EK16" s="170"/>
      <c r="EL16" s="170"/>
      <c r="EM16" s="170"/>
      <c r="EN16" s="170"/>
      <c r="EO16" s="170"/>
      <c r="EP16" s="170"/>
      <c r="EQ16" s="170"/>
      <c r="ER16" s="170"/>
      <c r="ES16" s="170"/>
      <c r="ET16" s="170"/>
      <c r="EU16" s="170"/>
      <c r="EV16" s="170"/>
      <c r="EW16" s="170"/>
      <c r="EX16" s="170"/>
      <c r="EY16" s="170"/>
      <c r="EZ16" s="170"/>
      <c r="FA16" s="170"/>
      <c r="FB16" s="170"/>
      <c r="FC16" s="17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c r="GD16" s="170"/>
      <c r="GE16" s="170"/>
      <c r="GF16" s="170"/>
      <c r="GG16" s="170"/>
      <c r="GH16" s="170"/>
      <c r="GI16" s="170"/>
      <c r="GJ16" s="170"/>
    </row>
    <row r="17" ht="27" customHeight="1" spans="1:192">
      <c r="A17" s="186">
        <v>301</v>
      </c>
      <c r="B17" s="187" t="s">
        <v>141</v>
      </c>
      <c r="C17" s="187" t="s">
        <v>142</v>
      </c>
      <c r="D17" s="187" t="s">
        <v>129</v>
      </c>
      <c r="E17" s="187" t="s">
        <v>72</v>
      </c>
      <c r="F17" s="187" t="s">
        <v>138</v>
      </c>
      <c r="G17" s="188">
        <f>H17+K17+O17+M17</f>
        <v>1.3145</v>
      </c>
      <c r="H17" s="189">
        <v>1.3145</v>
      </c>
      <c r="I17" s="189">
        <v>1.3145</v>
      </c>
      <c r="J17" s="201"/>
      <c r="K17" s="202">
        <v>0</v>
      </c>
      <c r="L17" s="202"/>
      <c r="M17" s="203">
        <v>0</v>
      </c>
      <c r="N17" s="202"/>
      <c r="O17" s="202">
        <v>0</v>
      </c>
      <c r="P17" s="202"/>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c r="CX17" s="170"/>
      <c r="CY17" s="170"/>
      <c r="CZ17" s="170"/>
      <c r="DA17" s="170"/>
      <c r="DB17" s="170"/>
      <c r="DC17" s="170"/>
      <c r="DD17" s="170"/>
      <c r="DE17" s="170"/>
      <c r="DF17" s="170"/>
      <c r="DG17" s="170"/>
      <c r="DH17" s="170"/>
      <c r="DI17" s="170"/>
      <c r="DJ17" s="170"/>
      <c r="DK17" s="170"/>
      <c r="DL17" s="170"/>
      <c r="DM17" s="170"/>
      <c r="DN17" s="170"/>
      <c r="DO17" s="170"/>
      <c r="DP17" s="170"/>
      <c r="DQ17" s="170"/>
      <c r="DR17" s="170"/>
      <c r="DS17" s="170"/>
      <c r="DT17" s="170"/>
      <c r="DU17" s="170"/>
      <c r="DV17" s="170"/>
      <c r="DW17" s="170"/>
      <c r="DX17" s="170"/>
      <c r="DY17" s="170"/>
      <c r="DZ17" s="170"/>
      <c r="EA17" s="170"/>
      <c r="EB17" s="170"/>
      <c r="EC17" s="170"/>
      <c r="ED17" s="170"/>
      <c r="EE17" s="170"/>
      <c r="EF17" s="170"/>
      <c r="EG17" s="170"/>
      <c r="EH17" s="170"/>
      <c r="EI17" s="170"/>
      <c r="EJ17" s="170"/>
      <c r="EK17" s="170"/>
      <c r="EL17" s="170"/>
      <c r="EM17" s="170"/>
      <c r="EN17" s="170"/>
      <c r="EO17" s="170"/>
      <c r="EP17" s="170"/>
      <c r="EQ17" s="170"/>
      <c r="ER17" s="170"/>
      <c r="ES17" s="170"/>
      <c r="ET17" s="170"/>
      <c r="EU17" s="170"/>
      <c r="EV17" s="170"/>
      <c r="EW17" s="170"/>
      <c r="EX17" s="170"/>
      <c r="EY17" s="170"/>
      <c r="EZ17" s="170"/>
      <c r="FA17" s="170"/>
      <c r="FB17" s="170"/>
      <c r="FC17" s="170"/>
      <c r="FD17" s="170"/>
      <c r="FE17" s="170"/>
      <c r="FF17" s="170"/>
      <c r="FG17" s="170"/>
      <c r="FH17" s="170"/>
      <c r="FI17" s="170"/>
      <c r="FJ17" s="170"/>
      <c r="FK17" s="170"/>
      <c r="FL17" s="170"/>
      <c r="FM17" s="170"/>
      <c r="FN17" s="170"/>
      <c r="FO17" s="170"/>
      <c r="FP17" s="170"/>
      <c r="FQ17" s="170"/>
      <c r="FR17" s="170"/>
      <c r="FS17" s="170"/>
      <c r="FT17" s="170"/>
      <c r="FU17" s="170"/>
      <c r="FV17" s="170"/>
      <c r="FW17" s="170"/>
      <c r="FX17" s="170"/>
      <c r="FY17" s="170"/>
      <c r="FZ17" s="170"/>
      <c r="GA17" s="170"/>
      <c r="GB17" s="170"/>
      <c r="GC17" s="170"/>
      <c r="GD17" s="170"/>
      <c r="GE17" s="170"/>
      <c r="GF17" s="170"/>
      <c r="GG17" s="170"/>
      <c r="GH17" s="170"/>
      <c r="GI17" s="170"/>
      <c r="GJ17" s="170"/>
    </row>
    <row r="18" ht="27" customHeight="1" spans="1:192">
      <c r="A18" s="186">
        <v>301</v>
      </c>
      <c r="B18" s="187" t="s">
        <v>143</v>
      </c>
      <c r="C18" s="187" t="s">
        <v>144</v>
      </c>
      <c r="D18" s="187" t="s">
        <v>129</v>
      </c>
      <c r="E18" s="187" t="s">
        <v>69</v>
      </c>
      <c r="F18" s="187" t="s">
        <v>144</v>
      </c>
      <c r="G18" s="188">
        <f>H18+K18+O18+M18</f>
        <v>13.8076</v>
      </c>
      <c r="H18" s="189">
        <v>13.8076</v>
      </c>
      <c r="I18" s="189">
        <v>13.8076</v>
      </c>
      <c r="J18" s="201"/>
      <c r="K18" s="202">
        <v>0</v>
      </c>
      <c r="L18" s="202"/>
      <c r="M18" s="203">
        <v>0</v>
      </c>
      <c r="N18" s="202"/>
      <c r="O18" s="202">
        <v>0</v>
      </c>
      <c r="P18" s="202"/>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70"/>
      <c r="DA18" s="170"/>
      <c r="DB18" s="170"/>
      <c r="DC18" s="170"/>
      <c r="DD18" s="170"/>
      <c r="DE18" s="170"/>
      <c r="DF18" s="170"/>
      <c r="DG18" s="170"/>
      <c r="DH18" s="170"/>
      <c r="DI18" s="170"/>
      <c r="DJ18" s="170"/>
      <c r="DK18" s="170"/>
      <c r="DL18" s="170"/>
      <c r="DM18" s="170"/>
      <c r="DN18" s="170"/>
      <c r="DO18" s="170"/>
      <c r="DP18" s="170"/>
      <c r="DQ18" s="170"/>
      <c r="DR18" s="170"/>
      <c r="DS18" s="170"/>
      <c r="DT18" s="170"/>
      <c r="DU18" s="170"/>
      <c r="DV18" s="170"/>
      <c r="DW18" s="170"/>
      <c r="DX18" s="170"/>
      <c r="DY18" s="170"/>
      <c r="DZ18" s="170"/>
      <c r="EA18" s="170"/>
      <c r="EB18" s="170"/>
      <c r="EC18" s="170"/>
      <c r="ED18" s="170"/>
      <c r="EE18" s="170"/>
      <c r="EF18" s="170"/>
      <c r="EG18" s="170"/>
      <c r="EH18" s="170"/>
      <c r="EI18" s="170"/>
      <c r="EJ18" s="170"/>
      <c r="EK18" s="170"/>
      <c r="EL18" s="170"/>
      <c r="EM18" s="170"/>
      <c r="EN18" s="170"/>
      <c r="EO18" s="170"/>
      <c r="EP18" s="170"/>
      <c r="EQ18" s="170"/>
      <c r="ER18" s="170"/>
      <c r="ES18" s="170"/>
      <c r="ET18" s="170"/>
      <c r="EU18" s="170"/>
      <c r="EV18" s="170"/>
      <c r="EW18" s="170"/>
      <c r="EX18" s="170"/>
      <c r="EY18" s="170"/>
      <c r="EZ18" s="170"/>
      <c r="FA18" s="170"/>
      <c r="FB18" s="170"/>
      <c r="FC18" s="170"/>
      <c r="FD18" s="170"/>
      <c r="FE18" s="170"/>
      <c r="FF18" s="170"/>
      <c r="FG18" s="170"/>
      <c r="FH18" s="170"/>
      <c r="FI18" s="170"/>
      <c r="FJ18" s="170"/>
      <c r="FK18" s="170"/>
      <c r="FL18" s="170"/>
      <c r="FM18" s="170"/>
      <c r="FN18" s="170"/>
      <c r="FO18" s="170"/>
      <c r="FP18" s="170"/>
      <c r="FQ18" s="170"/>
      <c r="FR18" s="170"/>
      <c r="FS18" s="170"/>
      <c r="FT18" s="170"/>
      <c r="FU18" s="170"/>
      <c r="FV18" s="170"/>
      <c r="FW18" s="170"/>
      <c r="FX18" s="170"/>
      <c r="FY18" s="170"/>
      <c r="FZ18" s="170"/>
      <c r="GA18" s="170"/>
      <c r="GB18" s="170"/>
      <c r="GC18" s="170"/>
      <c r="GD18" s="170"/>
      <c r="GE18" s="170"/>
      <c r="GF18" s="170"/>
      <c r="GG18" s="170"/>
      <c r="GH18" s="170"/>
      <c r="GI18" s="170"/>
      <c r="GJ18" s="170"/>
    </row>
    <row r="19" ht="27" customHeight="1" spans="1:192">
      <c r="A19" s="186">
        <v>302</v>
      </c>
      <c r="B19" s="187" t="s">
        <v>63</v>
      </c>
      <c r="C19" s="187" t="s">
        <v>145</v>
      </c>
      <c r="D19" s="187" t="s">
        <v>146</v>
      </c>
      <c r="E19" s="187" t="s">
        <v>63</v>
      </c>
      <c r="F19" s="187" t="s">
        <v>147</v>
      </c>
      <c r="G19" s="188">
        <f>H19+K19+O19+M19</f>
        <v>7.65</v>
      </c>
      <c r="H19" s="189">
        <v>7.65</v>
      </c>
      <c r="I19" s="189">
        <v>7.65</v>
      </c>
      <c r="J19" s="201"/>
      <c r="K19" s="202">
        <v>0</v>
      </c>
      <c r="L19" s="202"/>
      <c r="M19" s="203">
        <v>0</v>
      </c>
      <c r="N19" s="202"/>
      <c r="O19" s="202">
        <v>0</v>
      </c>
      <c r="P19" s="202"/>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170"/>
      <c r="CO19" s="170"/>
      <c r="CP19" s="170"/>
      <c r="CQ19" s="170"/>
      <c r="CR19" s="170"/>
      <c r="CS19" s="170"/>
      <c r="CT19" s="170"/>
      <c r="CU19" s="170"/>
      <c r="CV19" s="170"/>
      <c r="CW19" s="170"/>
      <c r="CX19" s="170"/>
      <c r="CY19" s="170"/>
      <c r="CZ19" s="170"/>
      <c r="DA19" s="170"/>
      <c r="DB19" s="170"/>
      <c r="DC19" s="170"/>
      <c r="DD19" s="170"/>
      <c r="DE19" s="170"/>
      <c r="DF19" s="170"/>
      <c r="DG19" s="170"/>
      <c r="DH19" s="170"/>
      <c r="DI19" s="170"/>
      <c r="DJ19" s="170"/>
      <c r="DK19" s="170"/>
      <c r="DL19" s="170"/>
      <c r="DM19" s="170"/>
      <c r="DN19" s="170"/>
      <c r="DO19" s="170"/>
      <c r="DP19" s="170"/>
      <c r="DQ19" s="170"/>
      <c r="DR19" s="170"/>
      <c r="DS19" s="170"/>
      <c r="DT19" s="170"/>
      <c r="DU19" s="170"/>
      <c r="DV19" s="170"/>
      <c r="DW19" s="170"/>
      <c r="DX19" s="170"/>
      <c r="DY19" s="170"/>
      <c r="DZ19" s="170"/>
      <c r="EA19" s="170"/>
      <c r="EB19" s="170"/>
      <c r="EC19" s="170"/>
      <c r="ED19" s="170"/>
      <c r="EE19" s="170"/>
      <c r="EF19" s="170"/>
      <c r="EG19" s="170"/>
      <c r="EH19" s="170"/>
      <c r="EI19" s="170"/>
      <c r="EJ19" s="170"/>
      <c r="EK19" s="170"/>
      <c r="EL19" s="170"/>
      <c r="EM19" s="170"/>
      <c r="EN19" s="170"/>
      <c r="EO19" s="170"/>
      <c r="EP19" s="170"/>
      <c r="EQ19" s="170"/>
      <c r="ER19" s="170"/>
      <c r="ES19" s="170"/>
      <c r="ET19" s="170"/>
      <c r="EU19" s="170"/>
      <c r="EV19" s="170"/>
      <c r="EW19" s="170"/>
      <c r="EX19" s="170"/>
      <c r="EY19" s="170"/>
      <c r="EZ19" s="170"/>
      <c r="FA19" s="170"/>
      <c r="FB19" s="170"/>
      <c r="FC19" s="170"/>
      <c r="FD19" s="170"/>
      <c r="FE19" s="170"/>
      <c r="FF19" s="170"/>
      <c r="FG19" s="170"/>
      <c r="FH19" s="170"/>
      <c r="FI19" s="170"/>
      <c r="FJ19" s="170"/>
      <c r="FK19" s="170"/>
      <c r="FL19" s="170"/>
      <c r="FM19" s="170"/>
      <c r="FN19" s="170"/>
      <c r="FO19" s="170"/>
      <c r="FP19" s="170"/>
      <c r="FQ19" s="170"/>
      <c r="FR19" s="170"/>
      <c r="FS19" s="170"/>
      <c r="FT19" s="170"/>
      <c r="FU19" s="170"/>
      <c r="FV19" s="170"/>
      <c r="FW19" s="170"/>
      <c r="FX19" s="170"/>
      <c r="FY19" s="170"/>
      <c r="FZ19" s="170"/>
      <c r="GA19" s="170"/>
      <c r="GB19" s="170"/>
      <c r="GC19" s="170"/>
      <c r="GD19" s="170"/>
      <c r="GE19" s="170"/>
      <c r="GF19" s="170"/>
      <c r="GG19" s="170"/>
      <c r="GH19" s="170"/>
      <c r="GI19" s="170"/>
      <c r="GJ19" s="170"/>
    </row>
    <row r="20" ht="27" customHeight="1" spans="1:192">
      <c r="A20" s="186">
        <v>302</v>
      </c>
      <c r="B20" s="187" t="s">
        <v>148</v>
      </c>
      <c r="C20" s="187" t="s">
        <v>149</v>
      </c>
      <c r="D20" s="187" t="s">
        <v>146</v>
      </c>
      <c r="E20" s="187" t="s">
        <v>63</v>
      </c>
      <c r="F20" s="187" t="s">
        <v>147</v>
      </c>
      <c r="G20" s="188">
        <f>H20+K20+O20+M20</f>
        <v>1.3731</v>
      </c>
      <c r="H20" s="189">
        <v>1.3731</v>
      </c>
      <c r="I20" s="189">
        <v>1.3731</v>
      </c>
      <c r="J20" s="201"/>
      <c r="K20" s="202">
        <v>0</v>
      </c>
      <c r="L20" s="202"/>
      <c r="M20" s="203">
        <v>0</v>
      </c>
      <c r="N20" s="202"/>
      <c r="O20" s="202">
        <v>0</v>
      </c>
      <c r="P20" s="202"/>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s="170"/>
      <c r="CV20" s="170"/>
      <c r="CW20" s="170"/>
      <c r="CX20" s="170"/>
      <c r="CY20" s="170"/>
      <c r="CZ20" s="170"/>
      <c r="DA20" s="170"/>
      <c r="DB20" s="170"/>
      <c r="DC20" s="170"/>
      <c r="DD20" s="170"/>
      <c r="DE20" s="170"/>
      <c r="DF20" s="170"/>
      <c r="DG20" s="170"/>
      <c r="DH20" s="170"/>
      <c r="DI20" s="170"/>
      <c r="DJ20" s="170"/>
      <c r="DK20" s="170"/>
      <c r="DL20" s="170"/>
      <c r="DM20" s="170"/>
      <c r="DN20" s="170"/>
      <c r="DO20" s="170"/>
      <c r="DP20" s="170"/>
      <c r="DQ20" s="170"/>
      <c r="DR20" s="170"/>
      <c r="DS20" s="170"/>
      <c r="DT20" s="170"/>
      <c r="DU20" s="170"/>
      <c r="DV20" s="170"/>
      <c r="DW20" s="170"/>
      <c r="DX20" s="170"/>
      <c r="DY20" s="170"/>
      <c r="DZ20" s="170"/>
      <c r="EA20" s="170"/>
      <c r="EB20" s="170"/>
      <c r="EC20" s="170"/>
      <c r="ED20" s="170"/>
      <c r="EE20" s="170"/>
      <c r="EF20" s="170"/>
      <c r="EG20" s="170"/>
      <c r="EH20" s="170"/>
      <c r="EI20" s="170"/>
      <c r="EJ20" s="170"/>
      <c r="EK20" s="170"/>
      <c r="EL20" s="170"/>
      <c r="EM20" s="170"/>
      <c r="EN20" s="170"/>
      <c r="EO20" s="170"/>
      <c r="EP20" s="170"/>
      <c r="EQ20" s="170"/>
      <c r="ER20" s="170"/>
      <c r="ES20" s="170"/>
      <c r="ET20" s="170"/>
      <c r="EU20" s="170"/>
      <c r="EV20" s="170"/>
      <c r="EW20" s="170"/>
      <c r="EX20" s="170"/>
      <c r="EY20" s="170"/>
      <c r="EZ20" s="170"/>
      <c r="FA20" s="170"/>
      <c r="FB20" s="170"/>
      <c r="FC20" s="170"/>
      <c r="FD20" s="170"/>
      <c r="FE20" s="170"/>
      <c r="FF20" s="170"/>
      <c r="FG20" s="170"/>
      <c r="FH20" s="170"/>
      <c r="FI20" s="170"/>
      <c r="FJ20" s="170"/>
      <c r="FK20" s="170"/>
      <c r="FL20" s="170"/>
      <c r="FM20" s="170"/>
      <c r="FN20" s="170"/>
      <c r="FO20" s="170"/>
      <c r="FP20" s="170"/>
      <c r="FQ20" s="170"/>
      <c r="FR20" s="170"/>
      <c r="FS20" s="170"/>
      <c r="FT20" s="170"/>
      <c r="FU20" s="170"/>
      <c r="FV20" s="170"/>
      <c r="FW20" s="170"/>
      <c r="FX20" s="170"/>
      <c r="FY20" s="170"/>
      <c r="FZ20" s="170"/>
      <c r="GA20" s="170"/>
      <c r="GB20" s="170"/>
      <c r="GC20" s="170"/>
      <c r="GD20" s="170"/>
      <c r="GE20" s="170"/>
      <c r="GF20" s="170"/>
      <c r="GG20" s="170"/>
      <c r="GH20" s="170"/>
      <c r="GI20" s="170"/>
      <c r="GJ20" s="170"/>
    </row>
    <row r="21" ht="27" customHeight="1" spans="1:192">
      <c r="A21" s="186">
        <v>302</v>
      </c>
      <c r="B21" s="187" t="s">
        <v>150</v>
      </c>
      <c r="C21" s="187" t="s">
        <v>151</v>
      </c>
      <c r="D21" s="187" t="s">
        <v>146</v>
      </c>
      <c r="E21" s="187" t="s">
        <v>63</v>
      </c>
      <c r="F21" s="187" t="s">
        <v>147</v>
      </c>
      <c r="G21" s="188">
        <f>H21+K21+O21+M21</f>
        <v>1.7164</v>
      </c>
      <c r="H21" s="189">
        <v>1.7164</v>
      </c>
      <c r="I21" s="189">
        <v>1.7164</v>
      </c>
      <c r="J21" s="201"/>
      <c r="K21" s="202">
        <v>0</v>
      </c>
      <c r="L21" s="202"/>
      <c r="M21" s="203">
        <v>0</v>
      </c>
      <c r="N21" s="202"/>
      <c r="O21" s="202">
        <v>0</v>
      </c>
      <c r="P21" s="202"/>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s="170"/>
      <c r="CV21" s="170"/>
      <c r="CW21" s="170"/>
      <c r="CX21" s="170"/>
      <c r="CY21" s="170"/>
      <c r="CZ21" s="170"/>
      <c r="DA21" s="170"/>
      <c r="DB21" s="170"/>
      <c r="DC21" s="170"/>
      <c r="DD21" s="170"/>
      <c r="DE21" s="170"/>
      <c r="DF21" s="170"/>
      <c r="DG21" s="170"/>
      <c r="DH21" s="170"/>
      <c r="DI21" s="170"/>
      <c r="DJ21" s="170"/>
      <c r="DK21" s="170"/>
      <c r="DL21" s="170"/>
      <c r="DM21" s="170"/>
      <c r="DN21" s="170"/>
      <c r="DO21" s="170"/>
      <c r="DP21" s="170"/>
      <c r="DQ21" s="170"/>
      <c r="DR21" s="170"/>
      <c r="DS21" s="170"/>
      <c r="DT21" s="170"/>
      <c r="DU21" s="170"/>
      <c r="DV21" s="170"/>
      <c r="DW21" s="170"/>
      <c r="DX21" s="170"/>
      <c r="DY21" s="170"/>
      <c r="DZ21" s="170"/>
      <c r="EA21" s="170"/>
      <c r="EB21" s="170"/>
      <c r="EC21" s="170"/>
      <c r="ED21" s="170"/>
      <c r="EE21" s="170"/>
      <c r="EF21" s="170"/>
      <c r="EG21" s="170"/>
      <c r="EH21" s="170"/>
      <c r="EI21" s="170"/>
      <c r="EJ21" s="170"/>
      <c r="EK21" s="170"/>
      <c r="EL21" s="170"/>
      <c r="EM21" s="170"/>
      <c r="EN21" s="170"/>
      <c r="EO21" s="170"/>
      <c r="EP21" s="170"/>
      <c r="EQ21" s="170"/>
      <c r="ER21" s="170"/>
      <c r="ES21" s="170"/>
      <c r="ET21" s="170"/>
      <c r="EU21" s="170"/>
      <c r="EV21" s="170"/>
      <c r="EW21" s="170"/>
      <c r="EX21" s="170"/>
      <c r="EY21" s="170"/>
      <c r="EZ21" s="170"/>
      <c r="FA21" s="170"/>
      <c r="FB21" s="170"/>
      <c r="FC21" s="170"/>
      <c r="FD21" s="170"/>
      <c r="FE21" s="170"/>
      <c r="FF21" s="170"/>
      <c r="FG21" s="170"/>
      <c r="FH21" s="170"/>
      <c r="FI21" s="170"/>
      <c r="FJ21" s="170"/>
      <c r="FK21" s="170"/>
      <c r="FL21" s="170"/>
      <c r="FM21" s="170"/>
      <c r="FN21" s="170"/>
      <c r="FO21" s="170"/>
      <c r="FP21" s="170"/>
      <c r="FQ21" s="170"/>
      <c r="FR21" s="170"/>
      <c r="FS21" s="170"/>
      <c r="FT21" s="170"/>
      <c r="FU21" s="170"/>
      <c r="FV21" s="170"/>
      <c r="FW21" s="170"/>
      <c r="FX21" s="170"/>
      <c r="FY21" s="170"/>
      <c r="FZ21" s="170"/>
      <c r="GA21" s="170"/>
      <c r="GB21" s="170"/>
      <c r="GC21" s="170"/>
      <c r="GD21" s="170"/>
      <c r="GE21" s="170"/>
      <c r="GF21" s="170"/>
      <c r="GG21" s="170"/>
      <c r="GH21" s="170"/>
      <c r="GI21" s="170"/>
      <c r="GJ21" s="170"/>
    </row>
    <row r="22" ht="27" customHeight="1" spans="1:192">
      <c r="A22" s="186">
        <v>302</v>
      </c>
      <c r="B22" s="187" t="s">
        <v>152</v>
      </c>
      <c r="C22" s="187" t="s">
        <v>153</v>
      </c>
      <c r="D22" s="187" t="s">
        <v>146</v>
      </c>
      <c r="E22" s="187" t="s">
        <v>63</v>
      </c>
      <c r="F22" s="187" t="s">
        <v>147</v>
      </c>
      <c r="G22" s="188">
        <f>H22+K22+O22+M22</f>
        <v>3.744</v>
      </c>
      <c r="H22" s="189">
        <v>3.744</v>
      </c>
      <c r="I22" s="189">
        <v>3.744</v>
      </c>
      <c r="J22" s="201"/>
      <c r="K22" s="202">
        <v>0</v>
      </c>
      <c r="L22" s="202"/>
      <c r="M22" s="203">
        <v>0</v>
      </c>
      <c r="N22" s="202"/>
      <c r="O22" s="202">
        <v>0</v>
      </c>
      <c r="P22" s="202"/>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170"/>
      <c r="DZ22" s="170"/>
      <c r="EA22" s="170"/>
      <c r="EB22" s="170"/>
      <c r="EC22" s="170"/>
      <c r="ED22" s="170"/>
      <c r="EE22" s="170"/>
      <c r="EF22" s="170"/>
      <c r="EG22" s="170"/>
      <c r="EH22" s="170"/>
      <c r="EI22" s="170"/>
      <c r="EJ22" s="170"/>
      <c r="EK22" s="170"/>
      <c r="EL22" s="170"/>
      <c r="EM22" s="170"/>
      <c r="EN22" s="170"/>
      <c r="EO22" s="170"/>
      <c r="EP22" s="170"/>
      <c r="EQ22" s="170"/>
      <c r="ER22" s="170"/>
      <c r="ES22" s="170"/>
      <c r="ET22" s="170"/>
      <c r="EU22" s="170"/>
      <c r="EV22" s="170"/>
      <c r="EW22" s="170"/>
      <c r="EX22" s="170"/>
      <c r="EY22" s="170"/>
      <c r="EZ22" s="170"/>
      <c r="FA22" s="170"/>
      <c r="FB22" s="170"/>
      <c r="FC22" s="170"/>
      <c r="FD22" s="170"/>
      <c r="FE22" s="170"/>
      <c r="FF22" s="170"/>
      <c r="FG22" s="170"/>
      <c r="FH22" s="170"/>
      <c r="FI22" s="170"/>
      <c r="FJ22" s="170"/>
      <c r="FK22" s="170"/>
      <c r="FL22" s="170"/>
      <c r="FM22" s="170"/>
      <c r="FN22" s="170"/>
      <c r="FO22" s="170"/>
      <c r="FP22" s="170"/>
      <c r="FQ22" s="170"/>
      <c r="FR22" s="170"/>
      <c r="FS22" s="170"/>
      <c r="FT22" s="170"/>
      <c r="FU22" s="170"/>
      <c r="FV22" s="170"/>
      <c r="FW22" s="170"/>
      <c r="FX22" s="170"/>
      <c r="FY22" s="170"/>
      <c r="FZ22" s="170"/>
      <c r="GA22" s="170"/>
      <c r="GB22" s="170"/>
      <c r="GC22" s="170"/>
      <c r="GD22" s="170"/>
      <c r="GE22" s="170"/>
      <c r="GF22" s="170"/>
      <c r="GG22" s="170"/>
      <c r="GH22" s="170"/>
      <c r="GI22" s="170"/>
      <c r="GJ22" s="170"/>
    </row>
    <row r="23" ht="27" customHeight="1" spans="1:16">
      <c r="A23" s="186">
        <v>302</v>
      </c>
      <c r="B23" s="187" t="s">
        <v>57</v>
      </c>
      <c r="C23" s="187" t="s">
        <v>154</v>
      </c>
      <c r="D23" s="187" t="s">
        <v>146</v>
      </c>
      <c r="E23" s="187" t="s">
        <v>57</v>
      </c>
      <c r="F23" s="187" t="s">
        <v>154</v>
      </c>
      <c r="G23" s="188">
        <f>H23+K23+O23+M23</f>
        <v>1049.9344</v>
      </c>
      <c r="H23" s="189">
        <v>0</v>
      </c>
      <c r="I23" s="189">
        <v>0</v>
      </c>
      <c r="J23" s="201"/>
      <c r="K23" s="202">
        <v>0</v>
      </c>
      <c r="L23" s="202"/>
      <c r="M23" s="203">
        <v>0</v>
      </c>
      <c r="N23" s="202"/>
      <c r="O23" s="202">
        <v>1049.9344</v>
      </c>
      <c r="P23" s="202"/>
    </row>
  </sheetData>
  <mergeCells count="25">
    <mergeCell ref="A1:B1"/>
    <mergeCell ref="A2:P2"/>
    <mergeCell ref="A3:D3"/>
    <mergeCell ref="O3:P3"/>
    <mergeCell ref="A4:C4"/>
    <mergeCell ref="D4:F4"/>
    <mergeCell ref="H4:P4"/>
    <mergeCell ref="A5:B5"/>
    <mergeCell ref="H5:I5"/>
    <mergeCell ref="A6:A7"/>
    <mergeCell ref="B6:B7"/>
    <mergeCell ref="C5:C7"/>
    <mergeCell ref="D5:D7"/>
    <mergeCell ref="E5:E7"/>
    <mergeCell ref="F5:F7"/>
    <mergeCell ref="G4:G7"/>
    <mergeCell ref="H6:H7"/>
    <mergeCell ref="I6:I7"/>
    <mergeCell ref="J5:J7"/>
    <mergeCell ref="K5:K7"/>
    <mergeCell ref="L5:L7"/>
    <mergeCell ref="M5:M7"/>
    <mergeCell ref="N5:N7"/>
    <mergeCell ref="O5:O7"/>
    <mergeCell ref="P5:P7"/>
  </mergeCells>
  <printOptions horizontalCentered="1"/>
  <pageMargins left="0" right="0" top="0.393055555555556" bottom="0.393055555555556" header="0.511805555555556" footer="0.511805555555556"/>
  <pageSetup paperSize="9" scale="70"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6"/>
  <sheetViews>
    <sheetView showGridLines="0" showZeros="0" workbookViewId="0">
      <selection activeCell="B10" sqref="B10"/>
    </sheetView>
  </sheetViews>
  <sheetFormatPr defaultColWidth="9" defaultRowHeight="11.25" outlineLevelCol="2"/>
  <cols>
    <col min="1" max="1" width="64.6666666666667" customWidth="1"/>
    <col min="2" max="2" width="43.6666666666667" customWidth="1"/>
    <col min="3" max="3" width="27" customWidth="1"/>
  </cols>
  <sheetData>
    <row r="1" customHeight="1" spans="2:2">
      <c r="B1" s="143" t="s">
        <v>155</v>
      </c>
    </row>
    <row r="2" s="140" customFormat="1" ht="19.5" customHeight="1" spans="1:3">
      <c r="A2" s="144" t="s">
        <v>156</v>
      </c>
      <c r="B2" s="144"/>
      <c r="C2" s="145"/>
    </row>
    <row r="3" ht="15.75" customHeight="1" spans="1:2">
      <c r="A3" s="146" t="s">
        <v>157</v>
      </c>
      <c r="B3" s="147" t="s">
        <v>3</v>
      </c>
    </row>
    <row r="4" s="141" customFormat="1" ht="30" customHeight="1" spans="1:2">
      <c r="A4" s="148" t="s">
        <v>158</v>
      </c>
      <c r="B4" s="149" t="s">
        <v>159</v>
      </c>
    </row>
    <row r="5" s="142" customFormat="1" ht="23.25" customHeight="1" spans="1:3">
      <c r="A5" s="150" t="s">
        <v>160</v>
      </c>
      <c r="B5" s="151">
        <f>B6+B7+B8</f>
        <v>12.2</v>
      </c>
      <c r="C5" s="152"/>
    </row>
    <row r="6" s="142" customFormat="1" ht="23.25" customHeight="1" spans="1:3">
      <c r="A6" s="153" t="s">
        <v>161</v>
      </c>
      <c r="B6" s="154">
        <v>0</v>
      </c>
      <c r="C6" s="152"/>
    </row>
    <row r="7" s="142" customFormat="1" ht="23.25" customHeight="1" spans="1:3">
      <c r="A7" s="153" t="s">
        <v>162</v>
      </c>
      <c r="B7" s="155">
        <v>2.2</v>
      </c>
      <c r="C7" s="152"/>
    </row>
    <row r="8" s="142" customFormat="1" ht="23.25" customHeight="1" spans="1:3">
      <c r="A8" s="153" t="s">
        <v>163</v>
      </c>
      <c r="B8" s="154">
        <v>10</v>
      </c>
      <c r="C8" s="152"/>
    </row>
    <row r="9" s="142" customFormat="1" ht="23.25" customHeight="1" spans="1:3">
      <c r="A9" s="153" t="s">
        <v>164</v>
      </c>
      <c r="B9" s="156">
        <v>10</v>
      </c>
      <c r="C9" s="152"/>
    </row>
    <row r="10" s="142" customFormat="1" ht="23.25" customHeight="1" spans="1:3">
      <c r="A10" s="157" t="s">
        <v>165</v>
      </c>
      <c r="B10" s="158"/>
      <c r="C10" s="152"/>
    </row>
    <row r="11" s="141" customFormat="1" ht="23.25" customHeight="1" spans="1:3">
      <c r="A11" s="159"/>
      <c r="B11" s="160"/>
      <c r="C11"/>
    </row>
    <row r="12" s="141" customFormat="1" ht="60" customHeight="1" spans="1:3">
      <c r="A12" s="161" t="s">
        <v>166</v>
      </c>
      <c r="B12" s="161"/>
      <c r="C12" s="152"/>
    </row>
    <row r="13" s="141" customFormat="1" ht="14.25" customHeight="1" spans="1:3">
      <c r="A13"/>
      <c r="B13"/>
      <c r="C13"/>
    </row>
    <row r="14" s="141" customFormat="1" ht="14.25" customHeight="1" spans="1:3">
      <c r="A14"/>
      <c r="B14"/>
      <c r="C14"/>
    </row>
    <row r="15" s="141" customFormat="1" ht="14.25" customHeight="1" spans="1:3">
      <c r="A15"/>
      <c r="B15"/>
      <c r="C15"/>
    </row>
    <row r="16" s="141" customFormat="1" ht="14.25" customHeight="1" spans="1:3">
      <c r="A16"/>
      <c r="B16"/>
      <c r="C16"/>
    </row>
    <row r="17" s="141" customFormat="1" ht="14.25" customHeight="1" spans="1:3">
      <c r="A17"/>
      <c r="B17" s="152"/>
      <c r="C17"/>
    </row>
    <row r="18" s="141" customFormat="1" ht="14.25" customHeight="1" spans="2:2">
      <c r="B18" s="142"/>
    </row>
    <row r="19" s="141" customFormat="1" ht="14.25" customHeight="1"/>
    <row r="20" s="141" customFormat="1" ht="14.25" customHeight="1"/>
    <row r="21" s="141" customFormat="1" ht="14.25" customHeight="1"/>
    <row r="22" s="141" customFormat="1" ht="14.25" customHeight="1"/>
    <row r="23" s="141" customFormat="1" ht="14.25" customHeight="1"/>
    <row r="24" s="141" customFormat="1" ht="14.25" customHeight="1"/>
    <row r="25" s="141" customFormat="1" ht="14.25" customHeight="1"/>
    <row r="26" s="141" customFormat="1" ht="14.25" customHeight="1"/>
    <row r="27" s="141" customFormat="1" ht="14.25" customHeight="1"/>
    <row r="28" s="141" customFormat="1" ht="14.25" customHeight="1"/>
    <row r="29" s="141" customFormat="1" ht="14.25" customHeight="1"/>
    <row r="30" s="141" customFormat="1" ht="14.25" customHeight="1"/>
    <row r="31" s="141" customFormat="1" ht="14.25" customHeight="1"/>
    <row r="32" s="141" customFormat="1" ht="14.25" customHeight="1"/>
    <row r="33" s="141" customFormat="1" ht="14.25" customHeight="1" spans="1:3">
      <c r="A33"/>
      <c r="B33"/>
      <c r="C33"/>
    </row>
    <row r="34" s="141" customFormat="1" ht="14.25" customHeight="1" spans="1:3">
      <c r="A34"/>
      <c r="B34"/>
      <c r="C34"/>
    </row>
    <row r="35" s="141" customFormat="1" ht="14.25" customHeight="1" spans="1:3">
      <c r="A35"/>
      <c r="B35"/>
      <c r="C35"/>
    </row>
    <row r="36" s="141" customFormat="1" ht="14.25" customHeight="1" spans="1:3">
      <c r="A36"/>
      <c r="B36"/>
      <c r="C36"/>
    </row>
  </sheetData>
  <mergeCells count="2">
    <mergeCell ref="A2:B2"/>
    <mergeCell ref="A12:B12"/>
  </mergeCells>
  <pageMargins left="0.747916666666667" right="0.747916666666667" top="0.984027777777778" bottom="0.984027777777778" header="0.511805555555556" footer="0.5118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3"/>
  <sheetViews>
    <sheetView showGridLines="0" showZeros="0" workbookViewId="0">
      <selection activeCell="A1" sqref="A1"/>
    </sheetView>
  </sheetViews>
  <sheetFormatPr defaultColWidth="9" defaultRowHeight="14.25"/>
  <cols>
    <col min="1" max="1" width="7.33333333333333" style="109" customWidth="1"/>
    <col min="2" max="3" width="6.66666666666667" style="109" customWidth="1"/>
    <col min="4" max="4" width="16.8333333333333" style="109" customWidth="1"/>
    <col min="5" max="5" width="40.6666666666667" style="109" customWidth="1"/>
    <col min="6" max="11" width="15.1666666666667" style="109" customWidth="1"/>
    <col min="12" max="12" width="17.5" style="109" customWidth="1"/>
    <col min="13" max="13" width="18" style="109" customWidth="1"/>
    <col min="14" max="14" width="12.8333333333333" style="109" customWidth="1"/>
    <col min="15" max="16384" width="9.33333333333333" style="109"/>
  </cols>
  <sheetData>
    <row r="1" customHeight="1" spans="1:14">
      <c r="A1" s="110"/>
      <c r="B1" s="110"/>
      <c r="C1" s="111"/>
      <c r="D1" s="112"/>
      <c r="E1" s="113"/>
      <c r="F1" s="114"/>
      <c r="G1" s="114"/>
      <c r="H1" s="114"/>
      <c r="I1" s="132"/>
      <c r="J1" s="114"/>
      <c r="K1" s="114"/>
      <c r="L1" s="114"/>
      <c r="M1" s="114"/>
      <c r="N1" s="133" t="s">
        <v>167</v>
      </c>
    </row>
    <row r="2" ht="20.25" customHeight="1" spans="1:14">
      <c r="A2" s="115" t="s">
        <v>168</v>
      </c>
      <c r="B2" s="116"/>
      <c r="C2" s="116"/>
      <c r="D2" s="116"/>
      <c r="E2" s="116"/>
      <c r="F2" s="116"/>
      <c r="G2" s="116"/>
      <c r="H2" s="116"/>
      <c r="I2" s="116"/>
      <c r="J2" s="116"/>
      <c r="K2" s="116"/>
      <c r="L2" s="116"/>
      <c r="M2" s="116"/>
      <c r="N2" s="116"/>
    </row>
    <row r="3" customHeight="1" spans="1:14">
      <c r="A3" s="108" t="s">
        <v>2</v>
      </c>
      <c r="B3"/>
      <c r="C3"/>
      <c r="D3"/>
      <c r="E3"/>
      <c r="F3" s="114"/>
      <c r="G3" s="117"/>
      <c r="H3" s="117"/>
      <c r="I3" s="117"/>
      <c r="J3" s="117"/>
      <c r="K3" s="117"/>
      <c r="L3" s="117"/>
      <c r="M3" s="134"/>
      <c r="N3" s="135" t="s">
        <v>3</v>
      </c>
    </row>
    <row r="4" customHeight="1" spans="1:14">
      <c r="A4" s="118" t="s">
        <v>46</v>
      </c>
      <c r="B4" s="118"/>
      <c r="C4" s="118"/>
      <c r="D4" s="119" t="s">
        <v>47</v>
      </c>
      <c r="E4" s="119" t="s">
        <v>48</v>
      </c>
      <c r="F4" s="119" t="s">
        <v>49</v>
      </c>
      <c r="G4" s="120" t="s">
        <v>76</v>
      </c>
      <c r="H4" s="120"/>
      <c r="I4" s="120"/>
      <c r="J4" s="136"/>
      <c r="K4" s="120"/>
      <c r="L4" s="137" t="s">
        <v>77</v>
      </c>
      <c r="M4" s="120"/>
      <c r="N4" s="138"/>
    </row>
    <row r="5" ht="28.5" customHeight="1" spans="1:14">
      <c r="A5" s="121" t="s">
        <v>50</v>
      </c>
      <c r="B5" s="122" t="s">
        <v>51</v>
      </c>
      <c r="C5" s="122" t="s">
        <v>52</v>
      </c>
      <c r="D5" s="119"/>
      <c r="E5" s="119"/>
      <c r="F5" s="119"/>
      <c r="G5" s="123" t="s">
        <v>19</v>
      </c>
      <c r="H5" s="119" t="s">
        <v>78</v>
      </c>
      <c r="I5" s="119" t="s">
        <v>79</v>
      </c>
      <c r="J5" s="119" t="s">
        <v>80</v>
      </c>
      <c r="K5" s="119" t="s">
        <v>81</v>
      </c>
      <c r="L5" s="119" t="s">
        <v>19</v>
      </c>
      <c r="M5" s="139" t="s">
        <v>82</v>
      </c>
      <c r="N5" s="119" t="s">
        <v>83</v>
      </c>
    </row>
    <row r="6" s="108" customFormat="1" ht="24.75" customHeight="1" spans="1:14">
      <c r="A6" s="124"/>
      <c r="B6" s="124"/>
      <c r="C6" s="124"/>
      <c r="D6" s="124"/>
      <c r="E6" s="125"/>
      <c r="F6" s="126">
        <f>G6+L6</f>
        <v>0</v>
      </c>
      <c r="G6" s="126">
        <f>H6+I6+J6+K6</f>
        <v>0</v>
      </c>
      <c r="H6" s="126"/>
      <c r="I6" s="126"/>
      <c r="J6" s="126"/>
      <c r="K6" s="126"/>
      <c r="L6" s="126">
        <f>M6</f>
        <v>0</v>
      </c>
      <c r="M6" s="126"/>
      <c r="N6" s="126"/>
    </row>
    <row r="7" customHeight="1" spans="1:14">
      <c r="A7" s="119"/>
      <c r="B7" s="127"/>
      <c r="C7" s="127"/>
      <c r="D7" s="128"/>
      <c r="E7" s="129"/>
      <c r="F7" s="130"/>
      <c r="G7" s="130"/>
      <c r="H7" s="130"/>
      <c r="I7" s="130"/>
      <c r="J7" s="130"/>
      <c r="K7" s="130"/>
      <c r="L7" s="130"/>
      <c r="M7" s="130"/>
      <c r="N7" s="130"/>
    </row>
    <row r="8" customHeight="1" spans="1:14">
      <c r="A8"/>
      <c r="B8"/>
      <c r="C8"/>
      <c r="D8"/>
      <c r="E8"/>
      <c r="F8"/>
      <c r="G8"/>
      <c r="H8"/>
      <c r="I8"/>
      <c r="J8"/>
      <c r="K8"/>
      <c r="L8"/>
      <c r="M8"/>
      <c r="N8"/>
    </row>
    <row r="9" customHeight="1" spans="1:14">
      <c r="A9"/>
      <c r="B9"/>
      <c r="C9"/>
      <c r="D9"/>
      <c r="E9"/>
      <c r="F9"/>
      <c r="G9"/>
      <c r="H9"/>
      <c r="I9"/>
      <c r="J9"/>
      <c r="K9"/>
      <c r="L9"/>
      <c r="M9"/>
      <c r="N9"/>
    </row>
    <row r="10" customHeight="1" spans="1:14">
      <c r="A10"/>
      <c r="B10"/>
      <c r="C10"/>
      <c r="D10"/>
      <c r="E10"/>
      <c r="F10"/>
      <c r="G10"/>
      <c r="H10"/>
      <c r="I10"/>
      <c r="J10"/>
      <c r="K10"/>
      <c r="L10"/>
      <c r="M10"/>
      <c r="N10"/>
    </row>
    <row r="11" customHeight="1" spans="1:14">
      <c r="A11"/>
      <c r="B11"/>
      <c r="C11"/>
      <c r="D11"/>
      <c r="E11"/>
      <c r="F11"/>
      <c r="G11"/>
      <c r="H11"/>
      <c r="I11"/>
      <c r="J11"/>
      <c r="K11"/>
      <c r="L11"/>
      <c r="M11"/>
      <c r="N11"/>
    </row>
    <row r="12" customHeight="1" spans="1:14">
      <c r="A12"/>
      <c r="B12"/>
      <c r="C12"/>
      <c r="D12"/>
      <c r="E12"/>
      <c r="F12"/>
      <c r="G12"/>
      <c r="H12"/>
      <c r="I12"/>
      <c r="J12"/>
      <c r="K12"/>
      <c r="L12"/>
      <c r="M12"/>
      <c r="N12"/>
    </row>
    <row r="13" customHeight="1" spans="1:14">
      <c r="A13"/>
      <c r="B13"/>
      <c r="C13"/>
      <c r="D13"/>
      <c r="E13" s="131"/>
      <c r="F13"/>
      <c r="G13"/>
      <c r="H13"/>
      <c r="I13"/>
      <c r="J13"/>
      <c r="K13"/>
      <c r="L13"/>
      <c r="M13"/>
      <c r="N13"/>
    </row>
  </sheetData>
  <mergeCells count="3">
    <mergeCell ref="D4:D5"/>
    <mergeCell ref="E4:E5"/>
    <mergeCell ref="F4:F5"/>
  </mergeCells>
  <pageMargins left="0.75" right="0.75" top="1" bottom="1" header="0.5" footer="0.5"/>
  <pageSetup paperSize="9" scale="7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2"/>
  <sheetViews>
    <sheetView showGridLines="0" showZeros="0" workbookViewId="0">
      <selection activeCell="A1" sqref="A1"/>
    </sheetView>
  </sheetViews>
  <sheetFormatPr defaultColWidth="9" defaultRowHeight="14.25"/>
  <cols>
    <col min="1" max="1" width="7.33333333333333" style="81" customWidth="1"/>
    <col min="2" max="3" width="6.66666666666667" style="81" customWidth="1"/>
    <col min="4" max="4" width="31.5" style="81" customWidth="1"/>
    <col min="5" max="10" width="15.1666666666667" style="81" customWidth="1"/>
    <col min="11" max="11" width="17.5" style="81" customWidth="1"/>
    <col min="12" max="12" width="18" style="81" customWidth="1"/>
    <col min="13" max="13" width="12.8333333333333" style="81" customWidth="1"/>
    <col min="14" max="16384" width="9.33333333333333" style="81"/>
  </cols>
  <sheetData>
    <row r="1" ht="20.25" customHeight="1" spans="1:13">
      <c r="A1" s="82" t="s">
        <v>169</v>
      </c>
      <c r="B1" s="83"/>
      <c r="C1" s="83"/>
      <c r="D1" s="83"/>
      <c r="E1" s="83"/>
      <c r="F1" s="83"/>
      <c r="G1" s="83"/>
      <c r="H1" s="83"/>
      <c r="I1" s="83"/>
      <c r="J1" s="83"/>
      <c r="K1" s="83"/>
      <c r="L1" s="83"/>
      <c r="M1" s="83"/>
    </row>
    <row r="2" customHeight="1" spans="1:15">
      <c r="A2" s="84" t="s">
        <v>2</v>
      </c>
      <c r="E2" s="85"/>
      <c r="F2" s="86"/>
      <c r="G2" s="86"/>
      <c r="H2" s="86"/>
      <c r="I2" s="86"/>
      <c r="J2" s="86"/>
      <c r="K2" s="86"/>
      <c r="L2" s="101"/>
      <c r="N2" s="102" t="s">
        <v>3</v>
      </c>
      <c r="O2" s="102"/>
    </row>
    <row r="3" customHeight="1" spans="1:15">
      <c r="A3" s="87" t="s">
        <v>46</v>
      </c>
      <c r="B3" s="87"/>
      <c r="C3" s="87"/>
      <c r="D3" s="88" t="s">
        <v>48</v>
      </c>
      <c r="E3" s="88" t="s">
        <v>49</v>
      </c>
      <c r="F3" s="89" t="s">
        <v>76</v>
      </c>
      <c r="G3" s="89"/>
      <c r="H3" s="89"/>
      <c r="I3" s="103"/>
      <c r="J3" s="89"/>
      <c r="K3" s="104" t="s">
        <v>77</v>
      </c>
      <c r="L3" s="105"/>
      <c r="M3" s="105"/>
      <c r="N3" s="105"/>
      <c r="O3" s="106"/>
    </row>
    <row r="4" ht="28.5" customHeight="1" spans="1:15">
      <c r="A4" s="90" t="s">
        <v>50</v>
      </c>
      <c r="B4" s="91" t="s">
        <v>51</v>
      </c>
      <c r="C4" s="91" t="s">
        <v>52</v>
      </c>
      <c r="D4" s="88"/>
      <c r="E4" s="88"/>
      <c r="F4" s="92" t="s">
        <v>19</v>
      </c>
      <c r="G4" s="88" t="s">
        <v>78</v>
      </c>
      <c r="H4" s="88" t="s">
        <v>79</v>
      </c>
      <c r="I4" s="88" t="s">
        <v>80</v>
      </c>
      <c r="J4" s="88" t="s">
        <v>81</v>
      </c>
      <c r="K4" s="88" t="s">
        <v>19</v>
      </c>
      <c r="L4" s="107" t="s">
        <v>170</v>
      </c>
      <c r="M4" s="107" t="s">
        <v>171</v>
      </c>
      <c r="N4" s="107" t="s">
        <v>172</v>
      </c>
      <c r="O4" s="107" t="s">
        <v>173</v>
      </c>
    </row>
    <row r="5" ht="24.75" customHeight="1" spans="1:15">
      <c r="A5" s="93"/>
      <c r="B5" s="93"/>
      <c r="C5" s="93"/>
      <c r="D5" s="94"/>
      <c r="E5" s="95"/>
      <c r="F5" s="95"/>
      <c r="G5" s="95"/>
      <c r="H5" s="95"/>
      <c r="I5" s="95"/>
      <c r="J5" s="95"/>
      <c r="K5" s="95"/>
      <c r="L5" s="95"/>
      <c r="M5" s="95"/>
      <c r="N5" s="99"/>
      <c r="O5" s="99"/>
    </row>
    <row r="6" spans="1:15">
      <c r="A6" s="88"/>
      <c r="B6" s="96"/>
      <c r="C6" s="96"/>
      <c r="D6" s="97"/>
      <c r="E6" s="98"/>
      <c r="F6" s="98"/>
      <c r="G6" s="98"/>
      <c r="H6" s="98"/>
      <c r="I6" s="98"/>
      <c r="J6" s="98"/>
      <c r="K6" s="98"/>
      <c r="L6" s="98"/>
      <c r="M6" s="98"/>
      <c r="N6" s="99"/>
      <c r="O6" s="99"/>
    </row>
    <row r="7" spans="1:15">
      <c r="A7" s="99"/>
      <c r="B7" s="99"/>
      <c r="C7" s="99"/>
      <c r="D7" s="99"/>
      <c r="E7" s="99"/>
      <c r="F7" s="99"/>
      <c r="G7" s="99"/>
      <c r="H7" s="99"/>
      <c r="I7" s="99"/>
      <c r="J7" s="99"/>
      <c r="K7" s="99"/>
      <c r="L7" s="99"/>
      <c r="M7" s="99"/>
      <c r="N7" s="99"/>
      <c r="O7" s="99"/>
    </row>
    <row r="8" spans="1:15">
      <c r="A8" s="99"/>
      <c r="B8" s="99"/>
      <c r="C8" s="99"/>
      <c r="D8" s="99"/>
      <c r="E8" s="99"/>
      <c r="F8" s="99"/>
      <c r="G8" s="99"/>
      <c r="H8" s="99"/>
      <c r="I8" s="99"/>
      <c r="J8" s="99"/>
      <c r="K8" s="99"/>
      <c r="L8" s="99"/>
      <c r="M8" s="99"/>
      <c r="N8" s="99"/>
      <c r="O8" s="99"/>
    </row>
    <row r="9" spans="1:15">
      <c r="A9" s="99"/>
      <c r="B9" s="99"/>
      <c r="C9" s="99"/>
      <c r="D9" s="99"/>
      <c r="E9" s="99"/>
      <c r="F9" s="99"/>
      <c r="G9" s="99"/>
      <c r="H9" s="99"/>
      <c r="I9" s="99"/>
      <c r="J9" s="99"/>
      <c r="K9" s="99"/>
      <c r="L9" s="99"/>
      <c r="M9" s="99"/>
      <c r="N9" s="99"/>
      <c r="O9" s="99"/>
    </row>
    <row r="10" spans="1:15">
      <c r="A10" s="99"/>
      <c r="B10" s="99"/>
      <c r="C10" s="99"/>
      <c r="D10" s="99"/>
      <c r="E10" s="99"/>
      <c r="F10" s="99"/>
      <c r="G10" s="99"/>
      <c r="H10" s="99"/>
      <c r="I10" s="99"/>
      <c r="J10" s="99"/>
      <c r="K10" s="99"/>
      <c r="L10" s="99"/>
      <c r="M10" s="99"/>
      <c r="N10" s="99"/>
      <c r="O10" s="99"/>
    </row>
    <row r="12" spans="4:4">
      <c r="D12" s="100"/>
    </row>
  </sheetData>
  <mergeCells count="4">
    <mergeCell ref="N2:O2"/>
    <mergeCell ref="K3:O3"/>
    <mergeCell ref="D3:D4"/>
    <mergeCell ref="E3:E4"/>
  </mergeCells>
  <pageMargins left="0.75" right="0.75" top="1" bottom="1" header="0.5" footer="0.5"/>
  <pageSetup paperSize="9" scale="70" orientation="landscape"/>
  <headerFooter alignWithMargins="0"/>
</worksheet>
</file>

<file path=docProps/app.xml><?xml version="1.0" encoding="utf-8"?>
<Properties xmlns="http://schemas.openxmlformats.org/officeDocument/2006/extended-properties" xmlns:vt="http://schemas.openxmlformats.org/officeDocument/2006/docPropsVTypes">
  <Company>微软用户</Company>
  <Application>Microsoft Excel</Application>
  <HeadingPairs>
    <vt:vector size="2" baseType="variant">
      <vt:variant>
        <vt:lpstr>工作表</vt:lpstr>
      </vt:variant>
      <vt:variant>
        <vt:i4>12</vt:i4>
      </vt:variant>
    </vt:vector>
  </HeadingPairs>
  <TitlesOfParts>
    <vt:vector size="12" baseType="lpstr">
      <vt:lpstr>1部门预算收支总表</vt:lpstr>
      <vt:lpstr>2部门收入总体情况表</vt:lpstr>
      <vt:lpstr>3支出情况表</vt:lpstr>
      <vt:lpstr>4财政拨款收支总表</vt:lpstr>
      <vt:lpstr>5一般公共预算支出情况表</vt:lpstr>
      <vt:lpstr>6支出经济分类汇总表</vt:lpstr>
      <vt:lpstr>7一般公共预算“三公”经费支出表</vt:lpstr>
      <vt:lpstr>8政府性基金支出情况表</vt:lpstr>
      <vt:lpstr>9国有资本经营预算情况表</vt:lpstr>
      <vt:lpstr>10政府采购情况表</vt:lpstr>
      <vt:lpstr>11部门(单位)整体绩效目标表</vt:lpstr>
      <vt:lpstr>12部门预算项目绩效目标表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郭华</cp:lastModifiedBy>
  <dcterms:created xsi:type="dcterms:W3CDTF">2020-06-12T15:13:01Z</dcterms:created>
  <dcterms:modified xsi:type="dcterms:W3CDTF">2020-06-12T15:19:53Z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1510522</vt:i4>
  </property>
  <property fmtid="{D5CDD505-2E9C-101B-9397-08002B2CF9AE}" pid="3" name="KSOProductBuildVer">
    <vt:lpwstr>2052-9.1.0.4167</vt:lpwstr>
  </property>
</Properties>
</file>